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Langstone+Glut\Electrochemistry_Langstone+Glut\"/>
    </mc:Choice>
  </mc:AlternateContent>
  <xr:revisionPtr revIDLastSave="0" documentId="13_ncr:1_{DDA5E404-60FA-4051-BDBE-DEAB30939EF1}" xr6:coauthVersionLast="47" xr6:coauthVersionMax="47" xr10:uidLastSave="{00000000-0000-0000-0000-000000000000}"/>
  <bookViews>
    <workbookView xWindow="-110" yWindow="-110" windowWidth="19420" windowHeight="11020" xr2:uid="{838D9E84-DC71-4097-A26C-EA2A98A36917}"/>
  </bookViews>
  <sheets>
    <sheet name="LPR - Control" sheetId="1" r:id="rId1"/>
    <sheet name="Control - Analysis" sheetId="3" r:id="rId2"/>
    <sheet name="LPR - Test" sheetId="2" r:id="rId3"/>
    <sheet name="Test - Analys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6" i="1" l="1"/>
  <c r="K100" i="1" l="1"/>
  <c r="L16" i="1" l="1"/>
  <c r="K47" i="1"/>
  <c r="K46" i="1"/>
  <c r="K4" i="1"/>
  <c r="M167" i="1"/>
  <c r="L167" i="1"/>
  <c r="K167" i="1"/>
  <c r="M166" i="1"/>
  <c r="L166" i="1"/>
  <c r="M161" i="1"/>
  <c r="L161" i="1"/>
  <c r="K161" i="1"/>
  <c r="M160" i="1"/>
  <c r="L160" i="1"/>
  <c r="K160" i="1"/>
  <c r="M155" i="1"/>
  <c r="L155" i="1"/>
  <c r="K155" i="1"/>
  <c r="M154" i="1"/>
  <c r="L154" i="1"/>
  <c r="K154" i="1"/>
  <c r="M149" i="1"/>
  <c r="L149" i="1"/>
  <c r="K149" i="1"/>
  <c r="M148" i="1"/>
  <c r="L148" i="1"/>
  <c r="K148" i="1"/>
  <c r="M143" i="1"/>
  <c r="L143" i="1"/>
  <c r="K143" i="1"/>
  <c r="M142" i="1"/>
  <c r="L142" i="1"/>
  <c r="K142" i="1"/>
  <c r="M137" i="1"/>
  <c r="L137" i="1"/>
  <c r="K137" i="1"/>
  <c r="M136" i="1"/>
  <c r="L136" i="1"/>
  <c r="K136" i="1"/>
  <c r="M131" i="1"/>
  <c r="L131" i="1"/>
  <c r="K131" i="1"/>
  <c r="M130" i="1"/>
  <c r="L130" i="1"/>
  <c r="K130" i="1"/>
  <c r="M125" i="1"/>
  <c r="L125" i="1"/>
  <c r="K125" i="1"/>
  <c r="M124" i="1"/>
  <c r="L124" i="1"/>
  <c r="K124" i="1"/>
  <c r="M119" i="1"/>
  <c r="L119" i="1"/>
  <c r="K119" i="1"/>
  <c r="M118" i="1"/>
  <c r="L118" i="1"/>
  <c r="K118" i="1"/>
  <c r="M113" i="1"/>
  <c r="L113" i="1"/>
  <c r="K113" i="1"/>
  <c r="M112" i="1"/>
  <c r="L112" i="1"/>
  <c r="K112" i="1"/>
  <c r="M107" i="1"/>
  <c r="L107" i="1"/>
  <c r="K107" i="1"/>
  <c r="M106" i="1"/>
  <c r="L106" i="1"/>
  <c r="K106" i="1"/>
  <c r="M101" i="1"/>
  <c r="L101" i="1"/>
  <c r="K101" i="1"/>
  <c r="M100" i="1"/>
  <c r="L100" i="1"/>
  <c r="M95" i="1"/>
  <c r="L95" i="1"/>
  <c r="K95" i="1"/>
  <c r="M94" i="1"/>
  <c r="L94" i="1"/>
  <c r="K94" i="1"/>
  <c r="M89" i="1"/>
  <c r="L89" i="1"/>
  <c r="K89" i="1"/>
  <c r="M88" i="1"/>
  <c r="L88" i="1"/>
  <c r="K88" i="1"/>
  <c r="M83" i="1"/>
  <c r="L83" i="1"/>
  <c r="K83" i="1"/>
  <c r="M82" i="1"/>
  <c r="L82" i="1"/>
  <c r="K82" i="1"/>
  <c r="M77" i="1"/>
  <c r="L77" i="1"/>
  <c r="K77" i="1"/>
  <c r="M76" i="1"/>
  <c r="L76" i="1"/>
  <c r="K76" i="1"/>
  <c r="M71" i="1"/>
  <c r="L71" i="1"/>
  <c r="K71" i="1"/>
  <c r="M70" i="1"/>
  <c r="L70" i="1"/>
  <c r="K70" i="1"/>
  <c r="M65" i="1"/>
  <c r="L65" i="1"/>
  <c r="K65" i="1"/>
  <c r="M64" i="1"/>
  <c r="L64" i="1"/>
  <c r="K64" i="1"/>
  <c r="M59" i="1"/>
  <c r="L59" i="1"/>
  <c r="K59" i="1"/>
  <c r="M58" i="1"/>
  <c r="L58" i="1"/>
  <c r="K58" i="1"/>
  <c r="M53" i="1"/>
  <c r="L53" i="1"/>
  <c r="K53" i="1"/>
  <c r="M52" i="1"/>
  <c r="L52" i="1"/>
  <c r="K52" i="1"/>
  <c r="M47" i="1"/>
  <c r="L47" i="1"/>
  <c r="M46" i="1"/>
  <c r="L46" i="1"/>
  <c r="M41" i="1"/>
  <c r="L41" i="1"/>
  <c r="K41" i="1"/>
  <c r="M40" i="1"/>
  <c r="L40" i="1"/>
  <c r="K40" i="1"/>
  <c r="M35" i="1"/>
  <c r="L35" i="1"/>
  <c r="K35" i="1"/>
  <c r="M34" i="1"/>
  <c r="L34" i="1"/>
  <c r="K34" i="1"/>
  <c r="M29" i="1"/>
  <c r="L29" i="1"/>
  <c r="K29" i="1"/>
  <c r="M28" i="1"/>
  <c r="L28" i="1"/>
  <c r="K28" i="1"/>
  <c r="M23" i="1"/>
  <c r="L23" i="1"/>
  <c r="K23" i="1"/>
  <c r="M22" i="1"/>
  <c r="L22" i="1"/>
  <c r="K22" i="1"/>
  <c r="M17" i="1"/>
  <c r="L17" i="1"/>
  <c r="K17" i="1"/>
  <c r="M16" i="1"/>
  <c r="K16" i="1"/>
  <c r="M11" i="1"/>
  <c r="L11" i="1"/>
  <c r="K11" i="1"/>
  <c r="M10" i="1"/>
  <c r="L10" i="1"/>
  <c r="K10" i="1"/>
  <c r="M5" i="1"/>
  <c r="L5" i="1"/>
  <c r="K5" i="1"/>
  <c r="M4" i="1"/>
  <c r="L4" i="1"/>
  <c r="K166" i="2"/>
  <c r="M167" i="2"/>
  <c r="L167" i="2"/>
  <c r="K167" i="2"/>
  <c r="M166" i="2"/>
  <c r="L166" i="2"/>
  <c r="M161" i="2"/>
  <c r="L161" i="2"/>
  <c r="K161" i="2"/>
  <c r="M160" i="2"/>
  <c r="L160" i="2"/>
  <c r="K160" i="2"/>
  <c r="M155" i="2"/>
  <c r="L155" i="2"/>
  <c r="K155" i="2"/>
  <c r="M154" i="2"/>
  <c r="L154" i="2"/>
  <c r="K154" i="2"/>
  <c r="M149" i="2"/>
  <c r="L149" i="2"/>
  <c r="K149" i="2"/>
  <c r="M148" i="2"/>
  <c r="L148" i="2"/>
  <c r="K148" i="2"/>
  <c r="M143" i="2"/>
  <c r="L143" i="2"/>
  <c r="K143" i="2"/>
  <c r="M142" i="2"/>
  <c r="L142" i="2"/>
  <c r="K142" i="2"/>
  <c r="M137" i="2"/>
  <c r="L137" i="2"/>
  <c r="K137" i="2"/>
  <c r="M136" i="2"/>
  <c r="L136" i="2"/>
  <c r="K136" i="2"/>
  <c r="M131" i="2"/>
  <c r="L131" i="2"/>
  <c r="K131" i="2"/>
  <c r="M130" i="2"/>
  <c r="L130" i="2"/>
  <c r="K130" i="2"/>
  <c r="M125" i="2"/>
  <c r="L125" i="2"/>
  <c r="K125" i="2"/>
  <c r="M124" i="2"/>
  <c r="L124" i="2"/>
  <c r="K124" i="2"/>
  <c r="M119" i="2"/>
  <c r="L119" i="2"/>
  <c r="K119" i="2"/>
  <c r="M118" i="2"/>
  <c r="L118" i="2"/>
  <c r="K118" i="2"/>
  <c r="M113" i="2"/>
  <c r="L113" i="2"/>
  <c r="K113" i="2"/>
  <c r="M112" i="2"/>
  <c r="L112" i="2"/>
  <c r="K112" i="2"/>
  <c r="M107" i="2"/>
  <c r="L107" i="2"/>
  <c r="K107" i="2"/>
  <c r="M106" i="2"/>
  <c r="L106" i="2"/>
  <c r="K106" i="2"/>
  <c r="M101" i="2"/>
  <c r="L101" i="2"/>
  <c r="K101" i="2"/>
  <c r="M100" i="2"/>
  <c r="L100" i="2"/>
  <c r="K100" i="2"/>
  <c r="M95" i="2"/>
  <c r="L95" i="2"/>
  <c r="K95" i="2"/>
  <c r="M94" i="2"/>
  <c r="L94" i="2"/>
  <c r="K94" i="2"/>
  <c r="M89" i="2"/>
  <c r="L89" i="2"/>
  <c r="K89" i="2"/>
  <c r="M88" i="2"/>
  <c r="L88" i="2"/>
  <c r="K88" i="2"/>
  <c r="M83" i="2"/>
  <c r="L83" i="2"/>
  <c r="K83" i="2"/>
  <c r="M82" i="2"/>
  <c r="L82" i="2"/>
  <c r="K82" i="2"/>
  <c r="M77" i="2"/>
  <c r="L77" i="2"/>
  <c r="K77" i="2"/>
  <c r="M76" i="2"/>
  <c r="L76" i="2"/>
  <c r="K76" i="2"/>
  <c r="M71" i="2"/>
  <c r="L71" i="2"/>
  <c r="K71" i="2"/>
  <c r="M70" i="2"/>
  <c r="L70" i="2"/>
  <c r="K70" i="2"/>
  <c r="M65" i="2"/>
  <c r="L65" i="2"/>
  <c r="K65" i="2"/>
  <c r="M64" i="2"/>
  <c r="L64" i="2"/>
  <c r="K64" i="2"/>
  <c r="M59" i="2"/>
  <c r="L59" i="2"/>
  <c r="K59" i="2"/>
  <c r="M58" i="2"/>
  <c r="L58" i="2"/>
  <c r="K58" i="2"/>
  <c r="M53" i="2"/>
  <c r="L53" i="2"/>
  <c r="K53" i="2"/>
  <c r="M52" i="2"/>
  <c r="L52" i="2"/>
  <c r="K52" i="2"/>
  <c r="M47" i="2"/>
  <c r="L47" i="2"/>
  <c r="K47" i="2"/>
  <c r="M46" i="2"/>
  <c r="L46" i="2"/>
  <c r="K46" i="2"/>
  <c r="M41" i="2"/>
  <c r="L41" i="2"/>
  <c r="K41" i="2"/>
  <c r="M40" i="2"/>
  <c r="L40" i="2"/>
  <c r="K40" i="2"/>
  <c r="M35" i="2"/>
  <c r="L35" i="2"/>
  <c r="K35" i="2"/>
  <c r="M34" i="2"/>
  <c r="L34" i="2"/>
  <c r="K34" i="2"/>
  <c r="K22" i="2"/>
  <c r="M29" i="2"/>
  <c r="L29" i="2"/>
  <c r="K29" i="2"/>
  <c r="M28" i="2"/>
  <c r="L28" i="2"/>
  <c r="K28" i="2"/>
  <c r="M23" i="2"/>
  <c r="L23" i="2"/>
  <c r="K23" i="2"/>
  <c r="M22" i="2"/>
  <c r="L22" i="2"/>
  <c r="M17" i="2"/>
  <c r="L17" i="2"/>
  <c r="K17" i="2"/>
  <c r="M16" i="2"/>
  <c r="L16" i="2"/>
  <c r="K16" i="2"/>
  <c r="K10" i="2"/>
  <c r="M11" i="2"/>
  <c r="L11" i="2"/>
  <c r="K11" i="2"/>
  <c r="M10" i="2"/>
  <c r="L10" i="2"/>
  <c r="K4" i="2"/>
  <c r="M5" i="2"/>
  <c r="M4" i="2"/>
  <c r="L5" i="2"/>
  <c r="L4" i="2"/>
  <c r="K5" i="2"/>
  <c r="AG4" i="4"/>
  <c r="AH4" i="4"/>
  <c r="AI4" i="4"/>
  <c r="AJ4" i="4"/>
  <c r="AG5" i="4"/>
  <c r="AH5" i="4"/>
  <c r="AI5" i="4"/>
  <c r="AJ5" i="4"/>
  <c r="AG6" i="4"/>
  <c r="AH6" i="4"/>
  <c r="AI6" i="4"/>
  <c r="AJ6" i="4"/>
  <c r="AG7" i="4"/>
  <c r="AH7" i="4"/>
  <c r="AI7" i="4"/>
  <c r="AJ7" i="4"/>
  <c r="AG8" i="4"/>
  <c r="AH8" i="4"/>
  <c r="AI8" i="4"/>
  <c r="AJ8" i="4"/>
  <c r="AG9" i="4"/>
  <c r="AH9" i="4"/>
  <c r="AI9" i="4"/>
  <c r="AJ9" i="4"/>
  <c r="AG10" i="4"/>
  <c r="AH10" i="4"/>
  <c r="AI10" i="4"/>
  <c r="AJ10" i="4"/>
  <c r="AG11" i="4"/>
  <c r="AH11" i="4"/>
  <c r="AI11" i="4"/>
  <c r="AJ11" i="4"/>
  <c r="AG12" i="4"/>
  <c r="AH12" i="4"/>
  <c r="AI12" i="4"/>
  <c r="AJ12" i="4"/>
  <c r="AG13" i="4"/>
  <c r="AH13" i="4"/>
  <c r="AI13" i="4"/>
  <c r="AJ13" i="4"/>
  <c r="AG14" i="4"/>
  <c r="AH14" i="4"/>
  <c r="AI14" i="4"/>
  <c r="AJ14" i="4"/>
  <c r="AG15" i="4"/>
  <c r="AH15" i="4"/>
  <c r="AI15" i="4"/>
  <c r="AJ15" i="4"/>
  <c r="AG16" i="4"/>
  <c r="AH16" i="4"/>
  <c r="AI16" i="4"/>
  <c r="AJ16" i="4"/>
  <c r="AG17" i="4"/>
  <c r="AH17" i="4"/>
  <c r="AI17" i="4"/>
  <c r="AJ17" i="4"/>
  <c r="AG18" i="4"/>
  <c r="AH18" i="4"/>
  <c r="AI18" i="4"/>
  <c r="AJ18" i="4"/>
  <c r="AG19" i="4"/>
  <c r="AH19" i="4"/>
  <c r="AI19" i="4"/>
  <c r="AJ19" i="4"/>
  <c r="AG20" i="4"/>
  <c r="AH20" i="4"/>
  <c r="AI20" i="4"/>
  <c r="AJ20" i="4"/>
  <c r="AG21" i="4"/>
  <c r="AH21" i="4"/>
  <c r="AI21" i="4"/>
  <c r="AJ21" i="4"/>
  <c r="AG22" i="4"/>
  <c r="AH22" i="4"/>
  <c r="AI22" i="4"/>
  <c r="AJ22" i="4"/>
  <c r="AG23" i="4"/>
  <c r="AH23" i="4"/>
  <c r="AI23" i="4"/>
  <c r="AJ23" i="4"/>
  <c r="AG24" i="4"/>
  <c r="AH24" i="4"/>
  <c r="AI24" i="4"/>
  <c r="AJ24" i="4"/>
  <c r="AG25" i="4"/>
  <c r="AH25" i="4"/>
  <c r="AI25" i="4"/>
  <c r="AJ25" i="4"/>
  <c r="AG26" i="4"/>
  <c r="AH26" i="4"/>
  <c r="AI26" i="4"/>
  <c r="AJ26" i="4"/>
  <c r="AG27" i="4"/>
  <c r="AH27" i="4"/>
  <c r="AI27" i="4"/>
  <c r="AJ27" i="4"/>
  <c r="AG28" i="4"/>
  <c r="AH28" i="4"/>
  <c r="AI28" i="4"/>
  <c r="AJ28" i="4"/>
  <c r="AG29" i="4"/>
  <c r="AH29" i="4"/>
  <c r="AI29" i="4"/>
  <c r="AJ29" i="4"/>
  <c r="AG30" i="4"/>
  <c r="AH30" i="4"/>
  <c r="AI30" i="4"/>
  <c r="AJ30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F7" i="4"/>
  <c r="AF6" i="4"/>
  <c r="AF5" i="4"/>
  <c r="AF4" i="4"/>
  <c r="AA4" i="4"/>
  <c r="AB4" i="4"/>
  <c r="AC4" i="4"/>
  <c r="AD4" i="4"/>
  <c r="AA5" i="4"/>
  <c r="AB5" i="4"/>
  <c r="AC5" i="4"/>
  <c r="AD5" i="4"/>
  <c r="AA6" i="4"/>
  <c r="AB6" i="4"/>
  <c r="AC6" i="4"/>
  <c r="AD6" i="4"/>
  <c r="AA7" i="4"/>
  <c r="AB7" i="4"/>
  <c r="AC7" i="4"/>
  <c r="AD7" i="4"/>
  <c r="AA8" i="4"/>
  <c r="AB8" i="4"/>
  <c r="AC8" i="4"/>
  <c r="AD8" i="4"/>
  <c r="AA9" i="4"/>
  <c r="AB9" i="4"/>
  <c r="AC9" i="4"/>
  <c r="AD9" i="4"/>
  <c r="AA10" i="4"/>
  <c r="AB10" i="4"/>
  <c r="AC10" i="4"/>
  <c r="AD10" i="4"/>
  <c r="AA11" i="4"/>
  <c r="AB11" i="4"/>
  <c r="AC11" i="4"/>
  <c r="AD11" i="4"/>
  <c r="AA12" i="4"/>
  <c r="AB12" i="4"/>
  <c r="AC12" i="4"/>
  <c r="AD12" i="4"/>
  <c r="AA13" i="4"/>
  <c r="AB13" i="4"/>
  <c r="AC13" i="4"/>
  <c r="AD13" i="4"/>
  <c r="AA14" i="4"/>
  <c r="AB14" i="4"/>
  <c r="AC14" i="4"/>
  <c r="AD14" i="4"/>
  <c r="AA15" i="4"/>
  <c r="AB15" i="4"/>
  <c r="AC15" i="4"/>
  <c r="AD15" i="4"/>
  <c r="AA16" i="4"/>
  <c r="AB16" i="4"/>
  <c r="AC16" i="4"/>
  <c r="AD16" i="4"/>
  <c r="AA17" i="4"/>
  <c r="AB17" i="4"/>
  <c r="AC17" i="4"/>
  <c r="AD17" i="4"/>
  <c r="AA18" i="4"/>
  <c r="AB18" i="4"/>
  <c r="AC18" i="4"/>
  <c r="AD18" i="4"/>
  <c r="AA19" i="4"/>
  <c r="AB19" i="4"/>
  <c r="AC19" i="4"/>
  <c r="AD19" i="4"/>
  <c r="AA20" i="4"/>
  <c r="AB20" i="4"/>
  <c r="AC20" i="4"/>
  <c r="AD20" i="4"/>
  <c r="AA21" i="4"/>
  <c r="AB21" i="4"/>
  <c r="AC21" i="4"/>
  <c r="AD21" i="4"/>
  <c r="AA22" i="4"/>
  <c r="AB22" i="4"/>
  <c r="AC22" i="4"/>
  <c r="AD22" i="4"/>
  <c r="AA23" i="4"/>
  <c r="AB23" i="4"/>
  <c r="AC23" i="4"/>
  <c r="AD23" i="4"/>
  <c r="AA24" i="4"/>
  <c r="AB24" i="4"/>
  <c r="AC24" i="4"/>
  <c r="AD24" i="4"/>
  <c r="AA25" i="4"/>
  <c r="AB25" i="4"/>
  <c r="AC25" i="4"/>
  <c r="AD25" i="4"/>
  <c r="AA26" i="4"/>
  <c r="AB26" i="4"/>
  <c r="AC26" i="4"/>
  <c r="AD26" i="4"/>
  <c r="AA27" i="4"/>
  <c r="AB27" i="4"/>
  <c r="AC27" i="4"/>
  <c r="AD27" i="4"/>
  <c r="AA28" i="4"/>
  <c r="AB28" i="4"/>
  <c r="AC28" i="4"/>
  <c r="AD28" i="4"/>
  <c r="AA29" i="4"/>
  <c r="AB29" i="4"/>
  <c r="AC29" i="4"/>
  <c r="AD29" i="4"/>
  <c r="AA30" i="4"/>
  <c r="AB30" i="4"/>
  <c r="AC30" i="4"/>
  <c r="AD30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U4" i="4"/>
  <c r="V4" i="4"/>
  <c r="W4" i="4"/>
  <c r="X4" i="4"/>
  <c r="U5" i="4"/>
  <c r="V5" i="4"/>
  <c r="W5" i="4"/>
  <c r="X5" i="4"/>
  <c r="U6" i="4"/>
  <c r="V6" i="4"/>
  <c r="W6" i="4"/>
  <c r="X6" i="4"/>
  <c r="U7" i="4"/>
  <c r="V7" i="4"/>
  <c r="W7" i="4"/>
  <c r="X7" i="4"/>
  <c r="U8" i="4"/>
  <c r="V8" i="4"/>
  <c r="W8" i="4"/>
  <c r="X8" i="4"/>
  <c r="U9" i="4"/>
  <c r="V9" i="4"/>
  <c r="W9" i="4"/>
  <c r="X9" i="4"/>
  <c r="U10" i="4"/>
  <c r="V10" i="4"/>
  <c r="W10" i="4"/>
  <c r="X10" i="4"/>
  <c r="U11" i="4"/>
  <c r="V11" i="4"/>
  <c r="W11" i="4"/>
  <c r="X11" i="4"/>
  <c r="U12" i="4"/>
  <c r="V12" i="4"/>
  <c r="W12" i="4"/>
  <c r="X12" i="4"/>
  <c r="U13" i="4"/>
  <c r="V13" i="4"/>
  <c r="W13" i="4"/>
  <c r="X13" i="4"/>
  <c r="U14" i="4"/>
  <c r="V14" i="4"/>
  <c r="W14" i="4"/>
  <c r="X14" i="4"/>
  <c r="U15" i="4"/>
  <c r="V15" i="4"/>
  <c r="W15" i="4"/>
  <c r="X15" i="4"/>
  <c r="U16" i="4"/>
  <c r="V16" i="4"/>
  <c r="W16" i="4"/>
  <c r="X16" i="4"/>
  <c r="U17" i="4"/>
  <c r="V17" i="4"/>
  <c r="W17" i="4"/>
  <c r="X17" i="4"/>
  <c r="U18" i="4"/>
  <c r="V18" i="4"/>
  <c r="W18" i="4"/>
  <c r="X18" i="4"/>
  <c r="U19" i="4"/>
  <c r="V19" i="4"/>
  <c r="W19" i="4"/>
  <c r="X19" i="4"/>
  <c r="U20" i="4"/>
  <c r="V20" i="4"/>
  <c r="W20" i="4"/>
  <c r="X20" i="4"/>
  <c r="U21" i="4"/>
  <c r="V21" i="4"/>
  <c r="W21" i="4"/>
  <c r="X21" i="4"/>
  <c r="U22" i="4"/>
  <c r="V22" i="4"/>
  <c r="W22" i="4"/>
  <c r="X22" i="4"/>
  <c r="U23" i="4"/>
  <c r="V23" i="4"/>
  <c r="W23" i="4"/>
  <c r="X23" i="4"/>
  <c r="U24" i="4"/>
  <c r="V24" i="4"/>
  <c r="W24" i="4"/>
  <c r="X24" i="4"/>
  <c r="U25" i="4"/>
  <c r="V25" i="4"/>
  <c r="W25" i="4"/>
  <c r="X25" i="4"/>
  <c r="U26" i="4"/>
  <c r="V26" i="4"/>
  <c r="W26" i="4"/>
  <c r="X26" i="4"/>
  <c r="U27" i="4"/>
  <c r="V27" i="4"/>
  <c r="W27" i="4"/>
  <c r="X27" i="4"/>
  <c r="U28" i="4"/>
  <c r="V28" i="4"/>
  <c r="W28" i="4"/>
  <c r="X28" i="4"/>
  <c r="U29" i="4"/>
  <c r="V29" i="4"/>
  <c r="W29" i="4"/>
  <c r="X29" i="4"/>
  <c r="U30" i="4"/>
  <c r="V30" i="4"/>
  <c r="W30" i="4"/>
  <c r="X30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I4" i="4"/>
  <c r="J4" i="4"/>
  <c r="K4" i="4"/>
  <c r="L4" i="4"/>
  <c r="I5" i="4"/>
  <c r="J5" i="4"/>
  <c r="K5" i="4"/>
  <c r="L5" i="4"/>
  <c r="I6" i="4"/>
  <c r="J6" i="4"/>
  <c r="K6" i="4"/>
  <c r="L6" i="4"/>
  <c r="I7" i="4"/>
  <c r="J7" i="4"/>
  <c r="K7" i="4"/>
  <c r="L7" i="4"/>
  <c r="I8" i="4"/>
  <c r="J8" i="4"/>
  <c r="K8" i="4"/>
  <c r="L8" i="4"/>
  <c r="I9" i="4"/>
  <c r="J9" i="4"/>
  <c r="K9" i="4"/>
  <c r="L9" i="4"/>
  <c r="I10" i="4"/>
  <c r="J10" i="4"/>
  <c r="K10" i="4"/>
  <c r="L10" i="4"/>
  <c r="I11" i="4"/>
  <c r="J11" i="4"/>
  <c r="K11" i="4"/>
  <c r="L11" i="4"/>
  <c r="I12" i="4"/>
  <c r="J12" i="4"/>
  <c r="K12" i="4"/>
  <c r="L12" i="4"/>
  <c r="I13" i="4"/>
  <c r="J13" i="4"/>
  <c r="K13" i="4"/>
  <c r="L13" i="4"/>
  <c r="I14" i="4"/>
  <c r="J14" i="4"/>
  <c r="K14" i="4"/>
  <c r="L14" i="4"/>
  <c r="I15" i="4"/>
  <c r="J15" i="4"/>
  <c r="K15" i="4"/>
  <c r="L15" i="4"/>
  <c r="I16" i="4"/>
  <c r="J16" i="4"/>
  <c r="K16" i="4"/>
  <c r="L16" i="4"/>
  <c r="I17" i="4"/>
  <c r="J17" i="4"/>
  <c r="K17" i="4"/>
  <c r="L17" i="4"/>
  <c r="I18" i="4"/>
  <c r="J18" i="4"/>
  <c r="K18" i="4"/>
  <c r="L18" i="4"/>
  <c r="I19" i="4"/>
  <c r="J19" i="4"/>
  <c r="K19" i="4"/>
  <c r="L19" i="4"/>
  <c r="I20" i="4"/>
  <c r="J20" i="4"/>
  <c r="K20" i="4"/>
  <c r="L20" i="4"/>
  <c r="I21" i="4"/>
  <c r="J21" i="4"/>
  <c r="K21" i="4"/>
  <c r="L21" i="4"/>
  <c r="I22" i="4"/>
  <c r="J22" i="4"/>
  <c r="K22" i="4"/>
  <c r="L22" i="4"/>
  <c r="I23" i="4"/>
  <c r="J23" i="4"/>
  <c r="K23" i="4"/>
  <c r="L23" i="4"/>
  <c r="I24" i="4"/>
  <c r="J24" i="4"/>
  <c r="K24" i="4"/>
  <c r="L24" i="4"/>
  <c r="I25" i="4"/>
  <c r="J25" i="4"/>
  <c r="K25" i="4"/>
  <c r="L25" i="4"/>
  <c r="I26" i="4"/>
  <c r="J26" i="4"/>
  <c r="K26" i="4"/>
  <c r="L26" i="4"/>
  <c r="I27" i="4"/>
  <c r="J27" i="4"/>
  <c r="K27" i="4"/>
  <c r="L27" i="4"/>
  <c r="I28" i="4"/>
  <c r="J28" i="4"/>
  <c r="K28" i="4"/>
  <c r="L28" i="4"/>
  <c r="I29" i="4"/>
  <c r="J29" i="4"/>
  <c r="K29" i="4"/>
  <c r="L29" i="4"/>
  <c r="I30" i="4"/>
  <c r="J30" i="4"/>
  <c r="K30" i="4"/>
  <c r="L30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C6" i="4"/>
  <c r="D6" i="4"/>
  <c r="E6" i="4"/>
  <c r="F6" i="4"/>
  <c r="C7" i="4"/>
  <c r="D7" i="4"/>
  <c r="E7" i="4"/>
  <c r="F7" i="4"/>
  <c r="C8" i="4"/>
  <c r="D8" i="4"/>
  <c r="E8" i="4"/>
  <c r="F8" i="4"/>
  <c r="C9" i="4"/>
  <c r="D9" i="4"/>
  <c r="E9" i="4"/>
  <c r="F9" i="4"/>
  <c r="C10" i="4"/>
  <c r="D10" i="4"/>
  <c r="E10" i="4"/>
  <c r="F10" i="4"/>
  <c r="C11" i="4"/>
  <c r="D11" i="4"/>
  <c r="E11" i="4"/>
  <c r="F11" i="4"/>
  <c r="C12" i="4"/>
  <c r="D12" i="4"/>
  <c r="E12" i="4"/>
  <c r="F12" i="4"/>
  <c r="C13" i="4"/>
  <c r="D13" i="4"/>
  <c r="E13" i="4"/>
  <c r="F13" i="4"/>
  <c r="C14" i="4"/>
  <c r="D14" i="4"/>
  <c r="E14" i="4"/>
  <c r="F14" i="4"/>
  <c r="C15" i="4"/>
  <c r="D15" i="4"/>
  <c r="E15" i="4"/>
  <c r="F15" i="4"/>
  <c r="C16" i="4"/>
  <c r="D16" i="4"/>
  <c r="E16" i="4"/>
  <c r="F16" i="4"/>
  <c r="C17" i="4"/>
  <c r="D17" i="4"/>
  <c r="E17" i="4"/>
  <c r="F17" i="4"/>
  <c r="C18" i="4"/>
  <c r="D18" i="4"/>
  <c r="E18" i="4"/>
  <c r="F18" i="4"/>
  <c r="C19" i="4"/>
  <c r="D19" i="4"/>
  <c r="E19" i="4"/>
  <c r="F19" i="4"/>
  <c r="C20" i="4"/>
  <c r="D20" i="4"/>
  <c r="E20" i="4"/>
  <c r="F20" i="4"/>
  <c r="C21" i="4"/>
  <c r="D21" i="4"/>
  <c r="E21" i="4"/>
  <c r="F21" i="4"/>
  <c r="C22" i="4"/>
  <c r="D22" i="4"/>
  <c r="E22" i="4"/>
  <c r="F22" i="4"/>
  <c r="C23" i="4"/>
  <c r="D23" i="4"/>
  <c r="E23" i="4"/>
  <c r="F23" i="4"/>
  <c r="C24" i="4"/>
  <c r="D24" i="4"/>
  <c r="E24" i="4"/>
  <c r="F24" i="4"/>
  <c r="C25" i="4"/>
  <c r="D25" i="4"/>
  <c r="E25" i="4"/>
  <c r="F25" i="4"/>
  <c r="C26" i="4"/>
  <c r="D26" i="4"/>
  <c r="E26" i="4"/>
  <c r="F26" i="4"/>
  <c r="C27" i="4"/>
  <c r="D27" i="4"/>
  <c r="E27" i="4"/>
  <c r="F27" i="4"/>
  <c r="C28" i="4"/>
  <c r="D28" i="4"/>
  <c r="E28" i="4"/>
  <c r="F28" i="4"/>
  <c r="C29" i="4"/>
  <c r="D29" i="4"/>
  <c r="E29" i="4"/>
  <c r="F29" i="4"/>
  <c r="C30" i="4"/>
  <c r="D30" i="4"/>
  <c r="E30" i="4"/>
  <c r="F30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E4" i="3"/>
  <c r="D4" i="3"/>
  <c r="C4" i="3"/>
  <c r="B4" i="3"/>
  <c r="C5" i="4"/>
  <c r="D5" i="4"/>
  <c r="E5" i="4"/>
  <c r="F5" i="4"/>
  <c r="AG3" i="4"/>
  <c r="AH3" i="4"/>
  <c r="AI3" i="4"/>
  <c r="AJ3" i="4"/>
  <c r="AF3" i="4"/>
  <c r="AA3" i="4"/>
  <c r="AB3" i="4"/>
  <c r="AC3" i="4"/>
  <c r="AD3" i="4"/>
  <c r="Z3" i="4"/>
  <c r="U3" i="4"/>
  <c r="V3" i="4"/>
  <c r="W3" i="4"/>
  <c r="X3" i="4"/>
  <c r="T3" i="4"/>
  <c r="O3" i="4"/>
  <c r="P3" i="4"/>
  <c r="Q3" i="4"/>
  <c r="R3" i="4"/>
  <c r="N3" i="4"/>
  <c r="C4" i="4"/>
  <c r="D4" i="4"/>
  <c r="E4" i="4"/>
  <c r="F4" i="4"/>
  <c r="I3" i="4"/>
  <c r="J3" i="4"/>
  <c r="K3" i="4"/>
  <c r="L3" i="4"/>
  <c r="H3" i="4"/>
  <c r="B3" i="4"/>
  <c r="C3" i="4"/>
  <c r="D3" i="4"/>
  <c r="E3" i="4"/>
  <c r="F3" i="4"/>
  <c r="B4" i="4"/>
  <c r="O169" i="2"/>
  <c r="I169" i="2"/>
  <c r="H169" i="2"/>
  <c r="O168" i="2"/>
  <c r="O167" i="2"/>
  <c r="O166" i="2"/>
  <c r="O165" i="2"/>
  <c r="O164" i="2"/>
  <c r="O163" i="2"/>
  <c r="I163" i="2"/>
  <c r="H163" i="2"/>
  <c r="O162" i="2"/>
  <c r="O161" i="2"/>
  <c r="O160" i="2"/>
  <c r="O159" i="2"/>
  <c r="O158" i="2"/>
  <c r="O157" i="2"/>
  <c r="I157" i="2"/>
  <c r="H157" i="2"/>
  <c r="O156" i="2"/>
  <c r="O155" i="2"/>
  <c r="O154" i="2"/>
  <c r="O153" i="2"/>
  <c r="O152" i="2"/>
  <c r="O151" i="2"/>
  <c r="I151" i="2"/>
  <c r="H151" i="2"/>
  <c r="O150" i="2"/>
  <c r="O149" i="2"/>
  <c r="O148" i="2"/>
  <c r="O147" i="2"/>
  <c r="O146" i="2"/>
  <c r="O145" i="2"/>
  <c r="I145" i="2"/>
  <c r="H145" i="2"/>
  <c r="O144" i="2"/>
  <c r="O143" i="2"/>
  <c r="O142" i="2"/>
  <c r="O141" i="2"/>
  <c r="O140" i="2"/>
  <c r="O139" i="2"/>
  <c r="I139" i="2"/>
  <c r="H139" i="2"/>
  <c r="O138" i="2"/>
  <c r="O137" i="2"/>
  <c r="O136" i="2"/>
  <c r="O135" i="2"/>
  <c r="O134" i="2"/>
  <c r="O133" i="2"/>
  <c r="I133" i="2"/>
  <c r="H133" i="2"/>
  <c r="O132" i="2"/>
  <c r="O131" i="2"/>
  <c r="O130" i="2"/>
  <c r="O129" i="2"/>
  <c r="O128" i="2"/>
  <c r="O127" i="2"/>
  <c r="I127" i="2"/>
  <c r="H127" i="2"/>
  <c r="O126" i="2"/>
  <c r="O125" i="2"/>
  <c r="O124" i="2"/>
  <c r="O123" i="2"/>
  <c r="O122" i="2"/>
  <c r="O121" i="2"/>
  <c r="I121" i="2"/>
  <c r="H121" i="2"/>
  <c r="O120" i="2"/>
  <c r="O119" i="2"/>
  <c r="O118" i="2"/>
  <c r="O117" i="2"/>
  <c r="O116" i="2"/>
  <c r="O115" i="2"/>
  <c r="I115" i="2"/>
  <c r="H115" i="2"/>
  <c r="O114" i="2"/>
  <c r="O113" i="2"/>
  <c r="O112" i="2"/>
  <c r="O111" i="2"/>
  <c r="O110" i="2"/>
  <c r="O109" i="2"/>
  <c r="I109" i="2"/>
  <c r="H109" i="2"/>
  <c r="O108" i="2"/>
  <c r="O107" i="2"/>
  <c r="O106" i="2"/>
  <c r="O105" i="2"/>
  <c r="O104" i="2"/>
  <c r="O103" i="2"/>
  <c r="I103" i="2"/>
  <c r="H103" i="2"/>
  <c r="O102" i="2"/>
  <c r="O101" i="2"/>
  <c r="O100" i="2"/>
  <c r="O99" i="2"/>
  <c r="O98" i="2"/>
  <c r="O97" i="2"/>
  <c r="I97" i="2"/>
  <c r="H97" i="2"/>
  <c r="O96" i="2"/>
  <c r="O95" i="2"/>
  <c r="O94" i="2"/>
  <c r="O93" i="2"/>
  <c r="O92" i="2"/>
  <c r="O91" i="2"/>
  <c r="I91" i="2"/>
  <c r="H91" i="2"/>
  <c r="O90" i="2"/>
  <c r="O89" i="2"/>
  <c r="O88" i="2"/>
  <c r="O87" i="2"/>
  <c r="O86" i="2"/>
  <c r="O85" i="2"/>
  <c r="I85" i="2"/>
  <c r="H85" i="2"/>
  <c r="O84" i="2"/>
  <c r="O83" i="2"/>
  <c r="O82" i="2"/>
  <c r="O81" i="2"/>
  <c r="O80" i="2"/>
  <c r="O79" i="2"/>
  <c r="I79" i="2"/>
  <c r="H79" i="2"/>
  <c r="O78" i="2"/>
  <c r="O77" i="2"/>
  <c r="O76" i="2"/>
  <c r="O75" i="2"/>
  <c r="O74" i="2"/>
  <c r="O73" i="2"/>
  <c r="I73" i="2"/>
  <c r="H73" i="2"/>
  <c r="O72" i="2"/>
  <c r="O71" i="2"/>
  <c r="O70" i="2"/>
  <c r="O69" i="2"/>
  <c r="O68" i="2"/>
  <c r="O67" i="2"/>
  <c r="I67" i="2"/>
  <c r="H67" i="2"/>
  <c r="O66" i="2"/>
  <c r="O65" i="2"/>
  <c r="O64" i="2"/>
  <c r="O63" i="2"/>
  <c r="O62" i="2"/>
  <c r="O61" i="2"/>
  <c r="I61" i="2"/>
  <c r="H61" i="2"/>
  <c r="O60" i="2"/>
  <c r="O59" i="2"/>
  <c r="O58" i="2"/>
  <c r="O57" i="2"/>
  <c r="O56" i="2"/>
  <c r="O55" i="2"/>
  <c r="I55" i="2"/>
  <c r="H55" i="2"/>
  <c r="O54" i="2"/>
  <c r="O53" i="2"/>
  <c r="O52" i="2"/>
  <c r="O51" i="2"/>
  <c r="O50" i="2"/>
  <c r="O49" i="2"/>
  <c r="I49" i="2"/>
  <c r="H49" i="2"/>
  <c r="O48" i="2"/>
  <c r="O47" i="2"/>
  <c r="O46" i="2"/>
  <c r="O45" i="2"/>
  <c r="O44" i="2"/>
  <c r="O43" i="2"/>
  <c r="I43" i="2"/>
  <c r="H43" i="2"/>
  <c r="O42" i="2"/>
  <c r="O41" i="2"/>
  <c r="O40" i="2"/>
  <c r="O39" i="2"/>
  <c r="O38" i="2"/>
  <c r="O37" i="2"/>
  <c r="I37" i="2"/>
  <c r="H37" i="2"/>
  <c r="O36" i="2"/>
  <c r="O35" i="2"/>
  <c r="O34" i="2"/>
  <c r="O33" i="2"/>
  <c r="O32" i="2"/>
  <c r="O31" i="2"/>
  <c r="I31" i="2"/>
  <c r="H31" i="2"/>
  <c r="O30" i="2"/>
  <c r="O29" i="2"/>
  <c r="O28" i="2"/>
  <c r="O27" i="2"/>
  <c r="O26" i="2"/>
  <c r="O25" i="2"/>
  <c r="I25" i="2"/>
  <c r="H25" i="2"/>
  <c r="O24" i="2"/>
  <c r="O23" i="2"/>
  <c r="O22" i="2"/>
  <c r="O21" i="2"/>
  <c r="O20" i="2"/>
  <c r="O19" i="2"/>
  <c r="I19" i="2"/>
  <c r="H19" i="2"/>
  <c r="O18" i="2"/>
  <c r="O17" i="2"/>
  <c r="O16" i="2"/>
  <c r="O15" i="2"/>
  <c r="O14" i="2"/>
  <c r="O13" i="2"/>
  <c r="I13" i="2"/>
  <c r="H13" i="2"/>
  <c r="O12" i="2"/>
  <c r="O11" i="2"/>
  <c r="O10" i="2"/>
  <c r="O9" i="2"/>
  <c r="O8" i="2"/>
  <c r="O7" i="2"/>
  <c r="I7" i="2"/>
  <c r="H7" i="2"/>
  <c r="O6" i="2"/>
  <c r="O5" i="2"/>
  <c r="O4" i="2"/>
  <c r="O3" i="2"/>
  <c r="O2" i="2"/>
  <c r="AG4" i="3"/>
  <c r="AH4" i="3"/>
  <c r="AI4" i="3"/>
  <c r="AJ4" i="3"/>
  <c r="AG5" i="3"/>
  <c r="AH5" i="3"/>
  <c r="AI5" i="3"/>
  <c r="AJ5" i="3"/>
  <c r="AG6" i="3"/>
  <c r="AH6" i="3"/>
  <c r="AI6" i="3"/>
  <c r="AJ6" i="3"/>
  <c r="AG7" i="3"/>
  <c r="AH7" i="3"/>
  <c r="AI7" i="3"/>
  <c r="AJ7" i="3"/>
  <c r="AG8" i="3"/>
  <c r="AH8" i="3"/>
  <c r="AI8" i="3"/>
  <c r="AJ8" i="3"/>
  <c r="AG9" i="3"/>
  <c r="AH9" i="3"/>
  <c r="AI9" i="3"/>
  <c r="AJ9" i="3"/>
  <c r="AG10" i="3"/>
  <c r="AH10" i="3"/>
  <c r="AI10" i="3"/>
  <c r="AJ10" i="3"/>
  <c r="AG11" i="3"/>
  <c r="AH11" i="3"/>
  <c r="AI11" i="3"/>
  <c r="AJ11" i="3"/>
  <c r="AG12" i="3"/>
  <c r="AH12" i="3"/>
  <c r="AI12" i="3"/>
  <c r="AJ12" i="3"/>
  <c r="AG13" i="3"/>
  <c r="AH13" i="3"/>
  <c r="AI13" i="3"/>
  <c r="AJ13" i="3"/>
  <c r="AG14" i="3"/>
  <c r="AH14" i="3"/>
  <c r="AI14" i="3"/>
  <c r="AJ14" i="3"/>
  <c r="AG15" i="3"/>
  <c r="AH15" i="3"/>
  <c r="AI15" i="3"/>
  <c r="AJ15" i="3"/>
  <c r="AG16" i="3"/>
  <c r="AH16" i="3"/>
  <c r="AI16" i="3"/>
  <c r="AJ16" i="3"/>
  <c r="AG17" i="3"/>
  <c r="AH17" i="3"/>
  <c r="AI17" i="3"/>
  <c r="AJ17" i="3"/>
  <c r="AG18" i="3"/>
  <c r="AH18" i="3"/>
  <c r="AI18" i="3"/>
  <c r="AJ18" i="3"/>
  <c r="AG19" i="3"/>
  <c r="AH19" i="3"/>
  <c r="AI19" i="3"/>
  <c r="AJ19" i="3"/>
  <c r="AG20" i="3"/>
  <c r="AH20" i="3"/>
  <c r="AI20" i="3"/>
  <c r="AJ20" i="3"/>
  <c r="AG21" i="3"/>
  <c r="AH21" i="3"/>
  <c r="AI21" i="3"/>
  <c r="AJ21" i="3"/>
  <c r="AG22" i="3"/>
  <c r="AH22" i="3"/>
  <c r="AI22" i="3"/>
  <c r="AJ22" i="3"/>
  <c r="AG23" i="3"/>
  <c r="AH23" i="3"/>
  <c r="AI23" i="3"/>
  <c r="AJ23" i="3"/>
  <c r="AG24" i="3"/>
  <c r="AH24" i="3"/>
  <c r="AI24" i="3"/>
  <c r="AJ24" i="3"/>
  <c r="AG25" i="3"/>
  <c r="AH25" i="3"/>
  <c r="AI25" i="3"/>
  <c r="AJ25" i="3"/>
  <c r="AG26" i="3"/>
  <c r="AH26" i="3"/>
  <c r="AI26" i="3"/>
  <c r="AJ26" i="3"/>
  <c r="AG27" i="3"/>
  <c r="AH27" i="3"/>
  <c r="AI27" i="3"/>
  <c r="AJ27" i="3"/>
  <c r="AG28" i="3"/>
  <c r="AH28" i="3"/>
  <c r="AI28" i="3"/>
  <c r="AJ28" i="3"/>
  <c r="AG29" i="3"/>
  <c r="AH29" i="3"/>
  <c r="AI29" i="3"/>
  <c r="AJ29" i="3"/>
  <c r="AG30" i="3"/>
  <c r="AH30" i="3"/>
  <c r="AI30" i="3"/>
  <c r="AJ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F5" i="3"/>
  <c r="AF4" i="3"/>
  <c r="AF3" i="3"/>
  <c r="AA4" i="3"/>
  <c r="AB4" i="3"/>
  <c r="AC4" i="3"/>
  <c r="AD4" i="3"/>
  <c r="AA5" i="3"/>
  <c r="AB5" i="3"/>
  <c r="AC5" i="3"/>
  <c r="AD5" i="3"/>
  <c r="AA6" i="3"/>
  <c r="AB6" i="3"/>
  <c r="AC6" i="3"/>
  <c r="AD6" i="3"/>
  <c r="AA7" i="3"/>
  <c r="AB7" i="3"/>
  <c r="AC7" i="3"/>
  <c r="AD7" i="3"/>
  <c r="AA8" i="3"/>
  <c r="AB8" i="3"/>
  <c r="AC8" i="3"/>
  <c r="AD8" i="3"/>
  <c r="AA9" i="3"/>
  <c r="AB9" i="3"/>
  <c r="AC9" i="3"/>
  <c r="AD9" i="3"/>
  <c r="AA10" i="3"/>
  <c r="AB10" i="3"/>
  <c r="AC10" i="3"/>
  <c r="AD10" i="3"/>
  <c r="AA11" i="3"/>
  <c r="AB11" i="3"/>
  <c r="AC11" i="3"/>
  <c r="AD11" i="3"/>
  <c r="AA12" i="3"/>
  <c r="AB12" i="3"/>
  <c r="AC12" i="3"/>
  <c r="AD12" i="3"/>
  <c r="AA13" i="3"/>
  <c r="AB13" i="3"/>
  <c r="AC13" i="3"/>
  <c r="AD13" i="3"/>
  <c r="AA14" i="3"/>
  <c r="AB14" i="3"/>
  <c r="AC14" i="3"/>
  <c r="AD14" i="3"/>
  <c r="AA15" i="3"/>
  <c r="AB15" i="3"/>
  <c r="AC15" i="3"/>
  <c r="AD15" i="3"/>
  <c r="AA16" i="3"/>
  <c r="AB16" i="3"/>
  <c r="AC16" i="3"/>
  <c r="AD16" i="3"/>
  <c r="AA17" i="3"/>
  <c r="AB17" i="3"/>
  <c r="AC17" i="3"/>
  <c r="AD17" i="3"/>
  <c r="AA18" i="3"/>
  <c r="AB18" i="3"/>
  <c r="AC18" i="3"/>
  <c r="AD18" i="3"/>
  <c r="AA19" i="3"/>
  <c r="AB19" i="3"/>
  <c r="AC19" i="3"/>
  <c r="AD19" i="3"/>
  <c r="AA20" i="3"/>
  <c r="AB20" i="3"/>
  <c r="AC20" i="3"/>
  <c r="AD20" i="3"/>
  <c r="AA21" i="3"/>
  <c r="AB21" i="3"/>
  <c r="AC21" i="3"/>
  <c r="AD21" i="3"/>
  <c r="AA22" i="3"/>
  <c r="AB22" i="3"/>
  <c r="AC22" i="3"/>
  <c r="AD22" i="3"/>
  <c r="AA23" i="3"/>
  <c r="AB23" i="3"/>
  <c r="AC23" i="3"/>
  <c r="AD23" i="3"/>
  <c r="AA24" i="3"/>
  <c r="AB24" i="3"/>
  <c r="AC24" i="3"/>
  <c r="AD24" i="3"/>
  <c r="AA25" i="3"/>
  <c r="AB25" i="3"/>
  <c r="AC25" i="3"/>
  <c r="AD25" i="3"/>
  <c r="AA26" i="3"/>
  <c r="AB26" i="3"/>
  <c r="AC26" i="3"/>
  <c r="AD26" i="3"/>
  <c r="AA27" i="3"/>
  <c r="AB27" i="3"/>
  <c r="AC27" i="3"/>
  <c r="AD27" i="3"/>
  <c r="AA28" i="3"/>
  <c r="AB28" i="3"/>
  <c r="AC28" i="3"/>
  <c r="AD28" i="3"/>
  <c r="AA29" i="3"/>
  <c r="AB29" i="3"/>
  <c r="AC29" i="3"/>
  <c r="AD29" i="3"/>
  <c r="AA30" i="3"/>
  <c r="AB30" i="3"/>
  <c r="AC30" i="3"/>
  <c r="AD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U4" i="3"/>
  <c r="V4" i="3"/>
  <c r="W4" i="3"/>
  <c r="X4" i="3"/>
  <c r="U5" i="3"/>
  <c r="V5" i="3"/>
  <c r="W5" i="3"/>
  <c r="X5" i="3"/>
  <c r="U6" i="3"/>
  <c r="V6" i="3"/>
  <c r="W6" i="3"/>
  <c r="X6" i="3"/>
  <c r="U7" i="3"/>
  <c r="V7" i="3"/>
  <c r="W7" i="3"/>
  <c r="X7" i="3"/>
  <c r="U8" i="3"/>
  <c r="V8" i="3"/>
  <c r="W8" i="3"/>
  <c r="X8" i="3"/>
  <c r="U9" i="3"/>
  <c r="V9" i="3"/>
  <c r="W9" i="3"/>
  <c r="X9" i="3"/>
  <c r="U10" i="3"/>
  <c r="V10" i="3"/>
  <c r="W10" i="3"/>
  <c r="X10" i="3"/>
  <c r="U11" i="3"/>
  <c r="V11" i="3"/>
  <c r="W11" i="3"/>
  <c r="X11" i="3"/>
  <c r="U12" i="3"/>
  <c r="V12" i="3"/>
  <c r="W12" i="3"/>
  <c r="X12" i="3"/>
  <c r="U13" i="3"/>
  <c r="V13" i="3"/>
  <c r="W13" i="3"/>
  <c r="X13" i="3"/>
  <c r="U14" i="3"/>
  <c r="V14" i="3"/>
  <c r="W14" i="3"/>
  <c r="X14" i="3"/>
  <c r="U15" i="3"/>
  <c r="V15" i="3"/>
  <c r="W15" i="3"/>
  <c r="X15" i="3"/>
  <c r="U16" i="3"/>
  <c r="V16" i="3"/>
  <c r="W16" i="3"/>
  <c r="X16" i="3"/>
  <c r="U17" i="3"/>
  <c r="V17" i="3"/>
  <c r="W17" i="3"/>
  <c r="X17" i="3"/>
  <c r="U18" i="3"/>
  <c r="V18" i="3"/>
  <c r="W18" i="3"/>
  <c r="X18" i="3"/>
  <c r="U19" i="3"/>
  <c r="V19" i="3"/>
  <c r="W19" i="3"/>
  <c r="X19" i="3"/>
  <c r="U20" i="3"/>
  <c r="V20" i="3"/>
  <c r="W20" i="3"/>
  <c r="X20" i="3"/>
  <c r="U21" i="3"/>
  <c r="V21" i="3"/>
  <c r="W21" i="3"/>
  <c r="X21" i="3"/>
  <c r="U22" i="3"/>
  <c r="V22" i="3"/>
  <c r="W22" i="3"/>
  <c r="X22" i="3"/>
  <c r="U23" i="3"/>
  <c r="V23" i="3"/>
  <c r="W23" i="3"/>
  <c r="X23" i="3"/>
  <c r="U24" i="3"/>
  <c r="V24" i="3"/>
  <c r="W24" i="3"/>
  <c r="X24" i="3"/>
  <c r="U25" i="3"/>
  <c r="V25" i="3"/>
  <c r="W25" i="3"/>
  <c r="X25" i="3"/>
  <c r="U26" i="3"/>
  <c r="V26" i="3"/>
  <c r="W26" i="3"/>
  <c r="X26" i="3"/>
  <c r="U27" i="3"/>
  <c r="V27" i="3"/>
  <c r="W27" i="3"/>
  <c r="X27" i="3"/>
  <c r="U28" i="3"/>
  <c r="V28" i="3"/>
  <c r="W28" i="3"/>
  <c r="X28" i="3"/>
  <c r="U29" i="3"/>
  <c r="V29" i="3"/>
  <c r="W29" i="3"/>
  <c r="X29" i="3"/>
  <c r="U30" i="3"/>
  <c r="V30" i="3"/>
  <c r="W30" i="3"/>
  <c r="X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0" i="3"/>
  <c r="T13" i="3"/>
  <c r="T12" i="3"/>
  <c r="T11" i="3"/>
  <c r="T9" i="3"/>
  <c r="T8" i="3"/>
  <c r="T7" i="3"/>
  <c r="T6" i="3"/>
  <c r="T5" i="3"/>
  <c r="T4" i="3"/>
  <c r="T3" i="3"/>
  <c r="O6" i="3"/>
  <c r="P6" i="3"/>
  <c r="Q6" i="3"/>
  <c r="R6" i="3"/>
  <c r="O7" i="3"/>
  <c r="P7" i="3"/>
  <c r="Q7" i="3"/>
  <c r="R7" i="3"/>
  <c r="O8" i="3"/>
  <c r="P8" i="3"/>
  <c r="Q8" i="3"/>
  <c r="R8" i="3"/>
  <c r="O9" i="3"/>
  <c r="P9" i="3"/>
  <c r="Q9" i="3"/>
  <c r="R9" i="3"/>
  <c r="O10" i="3"/>
  <c r="P10" i="3"/>
  <c r="Q10" i="3"/>
  <c r="R10" i="3"/>
  <c r="O11" i="3"/>
  <c r="P11" i="3"/>
  <c r="Q11" i="3"/>
  <c r="R11" i="3"/>
  <c r="O12" i="3"/>
  <c r="P12" i="3"/>
  <c r="Q12" i="3"/>
  <c r="R12" i="3"/>
  <c r="O13" i="3"/>
  <c r="P13" i="3"/>
  <c r="Q13" i="3"/>
  <c r="R13" i="3"/>
  <c r="O14" i="3"/>
  <c r="P14" i="3"/>
  <c r="Q14" i="3"/>
  <c r="R14" i="3"/>
  <c r="O15" i="3"/>
  <c r="P15" i="3"/>
  <c r="Q15" i="3"/>
  <c r="R15" i="3"/>
  <c r="O16" i="3"/>
  <c r="P16" i="3"/>
  <c r="Q16" i="3"/>
  <c r="R16" i="3"/>
  <c r="O17" i="3"/>
  <c r="P17" i="3"/>
  <c r="Q17" i="3"/>
  <c r="R17" i="3"/>
  <c r="O18" i="3"/>
  <c r="P18" i="3"/>
  <c r="Q18" i="3"/>
  <c r="R18" i="3"/>
  <c r="O19" i="3"/>
  <c r="P19" i="3"/>
  <c r="Q19" i="3"/>
  <c r="R19" i="3"/>
  <c r="O20" i="3"/>
  <c r="P20" i="3"/>
  <c r="Q20" i="3"/>
  <c r="R20" i="3"/>
  <c r="O21" i="3"/>
  <c r="P21" i="3"/>
  <c r="Q21" i="3"/>
  <c r="R21" i="3"/>
  <c r="O22" i="3"/>
  <c r="P22" i="3"/>
  <c r="Q22" i="3"/>
  <c r="R22" i="3"/>
  <c r="O23" i="3"/>
  <c r="P23" i="3"/>
  <c r="Q23" i="3"/>
  <c r="R23" i="3"/>
  <c r="O24" i="3"/>
  <c r="P24" i="3"/>
  <c r="Q24" i="3"/>
  <c r="R24" i="3"/>
  <c r="O25" i="3"/>
  <c r="P25" i="3"/>
  <c r="Q25" i="3"/>
  <c r="R25" i="3"/>
  <c r="O26" i="3"/>
  <c r="P26" i="3"/>
  <c r="Q26" i="3"/>
  <c r="R26" i="3"/>
  <c r="O27" i="3"/>
  <c r="P27" i="3"/>
  <c r="Q27" i="3"/>
  <c r="R27" i="3"/>
  <c r="O28" i="3"/>
  <c r="P28" i="3"/>
  <c r="Q28" i="3"/>
  <c r="R28" i="3"/>
  <c r="O29" i="3"/>
  <c r="P29" i="3"/>
  <c r="Q29" i="3"/>
  <c r="R29" i="3"/>
  <c r="O30" i="3"/>
  <c r="P30" i="3"/>
  <c r="Q30" i="3"/>
  <c r="R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O5" i="3"/>
  <c r="P5" i="3"/>
  <c r="Q5" i="3"/>
  <c r="R5" i="3"/>
  <c r="O4" i="3"/>
  <c r="P4" i="3"/>
  <c r="Q4" i="3"/>
  <c r="R4" i="3"/>
  <c r="N4" i="3"/>
  <c r="AF30" i="3"/>
  <c r="Z30" i="3"/>
  <c r="T30" i="3"/>
  <c r="N30" i="3"/>
  <c r="H30" i="3"/>
  <c r="I4" i="3"/>
  <c r="J4" i="3"/>
  <c r="K4" i="3"/>
  <c r="L4" i="3"/>
  <c r="I5" i="3"/>
  <c r="J5" i="3"/>
  <c r="K5" i="3"/>
  <c r="L5" i="3"/>
  <c r="I6" i="3"/>
  <c r="J6" i="3"/>
  <c r="K6" i="3"/>
  <c r="L6" i="3"/>
  <c r="I7" i="3"/>
  <c r="J7" i="3"/>
  <c r="K7" i="3"/>
  <c r="L7" i="3"/>
  <c r="I8" i="3"/>
  <c r="J8" i="3"/>
  <c r="K8" i="3"/>
  <c r="L8" i="3"/>
  <c r="I9" i="3"/>
  <c r="J9" i="3"/>
  <c r="K9" i="3"/>
  <c r="L9" i="3"/>
  <c r="I10" i="3"/>
  <c r="J10" i="3"/>
  <c r="K10" i="3"/>
  <c r="L10" i="3"/>
  <c r="I11" i="3"/>
  <c r="J11" i="3"/>
  <c r="K11" i="3"/>
  <c r="L11" i="3"/>
  <c r="I12" i="3"/>
  <c r="J12" i="3"/>
  <c r="K12" i="3"/>
  <c r="L12" i="3"/>
  <c r="I13" i="3"/>
  <c r="J13" i="3"/>
  <c r="K13" i="3"/>
  <c r="L13" i="3"/>
  <c r="I14" i="3"/>
  <c r="J14" i="3"/>
  <c r="K14" i="3"/>
  <c r="L14" i="3"/>
  <c r="I15" i="3"/>
  <c r="J15" i="3"/>
  <c r="K15" i="3"/>
  <c r="L15" i="3"/>
  <c r="I16" i="3"/>
  <c r="J16" i="3"/>
  <c r="K16" i="3"/>
  <c r="L16" i="3"/>
  <c r="I17" i="3"/>
  <c r="J17" i="3"/>
  <c r="K17" i="3"/>
  <c r="L17" i="3"/>
  <c r="I18" i="3"/>
  <c r="J18" i="3"/>
  <c r="K18" i="3"/>
  <c r="L18" i="3"/>
  <c r="I19" i="3"/>
  <c r="J19" i="3"/>
  <c r="K19" i="3"/>
  <c r="L19" i="3"/>
  <c r="I20" i="3"/>
  <c r="J20" i="3"/>
  <c r="K20" i="3"/>
  <c r="L20" i="3"/>
  <c r="I21" i="3"/>
  <c r="J21" i="3"/>
  <c r="K21" i="3"/>
  <c r="L21" i="3"/>
  <c r="I22" i="3"/>
  <c r="J22" i="3"/>
  <c r="K22" i="3"/>
  <c r="L22" i="3"/>
  <c r="I23" i="3"/>
  <c r="J23" i="3"/>
  <c r="K23" i="3"/>
  <c r="L23" i="3"/>
  <c r="I24" i="3"/>
  <c r="J24" i="3"/>
  <c r="K24" i="3"/>
  <c r="L24" i="3"/>
  <c r="I25" i="3"/>
  <c r="J25" i="3"/>
  <c r="K25" i="3"/>
  <c r="L25" i="3"/>
  <c r="I26" i="3"/>
  <c r="J26" i="3"/>
  <c r="K26" i="3"/>
  <c r="L26" i="3"/>
  <c r="I27" i="3"/>
  <c r="J27" i="3"/>
  <c r="K27" i="3"/>
  <c r="L27" i="3"/>
  <c r="I28" i="3"/>
  <c r="J28" i="3"/>
  <c r="K28" i="3"/>
  <c r="L28" i="3"/>
  <c r="I29" i="3"/>
  <c r="J29" i="3"/>
  <c r="K29" i="3"/>
  <c r="L29" i="3"/>
  <c r="I30" i="3"/>
  <c r="J30" i="3"/>
  <c r="K30" i="3"/>
  <c r="L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C6" i="3"/>
  <c r="D6" i="3"/>
  <c r="E6" i="3"/>
  <c r="F6" i="3"/>
  <c r="C7" i="3"/>
  <c r="D7" i="3"/>
  <c r="E7" i="3"/>
  <c r="F7" i="3"/>
  <c r="C8" i="3"/>
  <c r="D8" i="3"/>
  <c r="E8" i="3"/>
  <c r="F8" i="3"/>
  <c r="C9" i="3"/>
  <c r="D9" i="3"/>
  <c r="E9" i="3"/>
  <c r="F9" i="3"/>
  <c r="C10" i="3"/>
  <c r="D10" i="3"/>
  <c r="E10" i="3"/>
  <c r="F10" i="3"/>
  <c r="C11" i="3"/>
  <c r="D11" i="3"/>
  <c r="E11" i="3"/>
  <c r="F11" i="3"/>
  <c r="C12" i="3"/>
  <c r="D12" i="3"/>
  <c r="E12" i="3"/>
  <c r="F12" i="3"/>
  <c r="C13" i="3"/>
  <c r="D13" i="3"/>
  <c r="E13" i="3"/>
  <c r="F13" i="3"/>
  <c r="C14" i="3"/>
  <c r="D14" i="3"/>
  <c r="E14" i="3"/>
  <c r="F14" i="3"/>
  <c r="C15" i="3"/>
  <c r="D15" i="3"/>
  <c r="E15" i="3"/>
  <c r="F15" i="3"/>
  <c r="C16" i="3"/>
  <c r="D16" i="3"/>
  <c r="E16" i="3"/>
  <c r="F16" i="3"/>
  <c r="C17" i="3"/>
  <c r="D17" i="3"/>
  <c r="E17" i="3"/>
  <c r="F17" i="3"/>
  <c r="C18" i="3"/>
  <c r="D18" i="3"/>
  <c r="E18" i="3"/>
  <c r="F18" i="3"/>
  <c r="C19" i="3"/>
  <c r="D19" i="3"/>
  <c r="E19" i="3"/>
  <c r="F19" i="3"/>
  <c r="C20" i="3"/>
  <c r="D20" i="3"/>
  <c r="E20" i="3"/>
  <c r="F20" i="3"/>
  <c r="C21" i="3"/>
  <c r="D21" i="3"/>
  <c r="E21" i="3"/>
  <c r="F21" i="3"/>
  <c r="C22" i="3"/>
  <c r="D22" i="3"/>
  <c r="E22" i="3"/>
  <c r="F22" i="3"/>
  <c r="C23" i="3"/>
  <c r="D23" i="3"/>
  <c r="E23" i="3"/>
  <c r="F23" i="3"/>
  <c r="C24" i="3"/>
  <c r="D24" i="3"/>
  <c r="E24" i="3"/>
  <c r="F24" i="3"/>
  <c r="C25" i="3"/>
  <c r="D25" i="3"/>
  <c r="E25" i="3"/>
  <c r="F25" i="3"/>
  <c r="C26" i="3"/>
  <c r="D26" i="3"/>
  <c r="E26" i="3"/>
  <c r="F26" i="3"/>
  <c r="C27" i="3"/>
  <c r="D27" i="3"/>
  <c r="E27" i="3"/>
  <c r="F27" i="3"/>
  <c r="C28" i="3"/>
  <c r="D28" i="3"/>
  <c r="E28" i="3"/>
  <c r="F28" i="3"/>
  <c r="C29" i="3"/>
  <c r="D29" i="3"/>
  <c r="E29" i="3"/>
  <c r="F29" i="3"/>
  <c r="C30" i="3"/>
  <c r="D30" i="3"/>
  <c r="E30" i="3"/>
  <c r="F30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C5" i="3"/>
  <c r="D5" i="3"/>
  <c r="E5" i="3"/>
  <c r="F5" i="3"/>
  <c r="B5" i="3"/>
  <c r="F4" i="3"/>
  <c r="AG3" i="3"/>
  <c r="AH3" i="3"/>
  <c r="AI3" i="3"/>
  <c r="AJ3" i="3"/>
  <c r="AA3" i="3"/>
  <c r="AB3" i="3"/>
  <c r="AC3" i="3"/>
  <c r="AD3" i="3"/>
  <c r="U3" i="3"/>
  <c r="V3" i="3"/>
  <c r="W3" i="3"/>
  <c r="X3" i="3"/>
  <c r="N3" i="3"/>
  <c r="I3" i="3"/>
  <c r="J3" i="3"/>
  <c r="K3" i="3"/>
  <c r="L3" i="3"/>
  <c r="C3" i="3"/>
  <c r="D3" i="3"/>
  <c r="E3" i="3"/>
  <c r="F3" i="3"/>
  <c r="B3" i="3"/>
  <c r="I13" i="1"/>
  <c r="I7" i="1"/>
  <c r="I169" i="1"/>
  <c r="H169" i="1"/>
  <c r="I163" i="1"/>
  <c r="H163" i="1"/>
  <c r="I157" i="1"/>
  <c r="H157" i="1"/>
  <c r="I151" i="1"/>
  <c r="H151" i="1"/>
  <c r="I145" i="1"/>
  <c r="H145" i="1"/>
  <c r="I139" i="1"/>
  <c r="H139" i="1"/>
  <c r="I133" i="1"/>
  <c r="H133" i="1"/>
  <c r="I127" i="1"/>
  <c r="H127" i="1"/>
  <c r="I121" i="1"/>
  <c r="H121" i="1"/>
  <c r="I115" i="1"/>
  <c r="H115" i="1"/>
  <c r="I109" i="1"/>
  <c r="H109" i="1"/>
  <c r="I103" i="1"/>
  <c r="H103" i="1"/>
  <c r="I97" i="1"/>
  <c r="H97" i="1"/>
  <c r="I91" i="1"/>
  <c r="H91" i="1"/>
  <c r="I85" i="1"/>
  <c r="H85" i="1"/>
  <c r="I79" i="1"/>
  <c r="H79" i="1"/>
  <c r="I73" i="1"/>
  <c r="H73" i="1"/>
  <c r="I67" i="1"/>
  <c r="H67" i="1"/>
  <c r="I61" i="1"/>
  <c r="H61" i="1"/>
  <c r="I55" i="1"/>
  <c r="H55" i="1"/>
  <c r="I49" i="1"/>
  <c r="H49" i="1"/>
  <c r="I43" i="1"/>
  <c r="H43" i="1"/>
  <c r="I37" i="1"/>
  <c r="H37" i="1"/>
  <c r="I31" i="1"/>
  <c r="H31" i="1"/>
  <c r="I25" i="1"/>
  <c r="H25" i="1"/>
  <c r="I19" i="1"/>
  <c r="H19" i="1"/>
  <c r="H13" i="1"/>
  <c r="H7" i="1"/>
  <c r="O2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P139" i="2" l="1"/>
  <c r="Q91" i="1"/>
  <c r="P85" i="2"/>
  <c r="P37" i="2"/>
  <c r="Q25" i="2"/>
  <c r="P7" i="1"/>
  <c r="Q7" i="1"/>
  <c r="Q43" i="2"/>
  <c r="Q79" i="2"/>
  <c r="Q103" i="2"/>
  <c r="Q139" i="2"/>
  <c r="Q37" i="1"/>
  <c r="P109" i="1"/>
  <c r="Q55" i="1"/>
  <c r="Q127" i="1"/>
  <c r="Q151" i="1"/>
  <c r="Q19" i="1"/>
  <c r="P49" i="1"/>
  <c r="P91" i="1"/>
  <c r="P103" i="1"/>
  <c r="Q115" i="1"/>
  <c r="P139" i="1"/>
  <c r="P19" i="1"/>
  <c r="P163" i="1"/>
  <c r="Q169" i="2"/>
  <c r="P169" i="1"/>
  <c r="Q169" i="1"/>
  <c r="Q163" i="2"/>
  <c r="Q163" i="1"/>
  <c r="P157" i="2"/>
  <c r="Q157" i="2"/>
  <c r="Q157" i="1"/>
  <c r="P157" i="1"/>
  <c r="Q151" i="2"/>
  <c r="P151" i="1"/>
  <c r="Q145" i="2"/>
  <c r="Q145" i="1"/>
  <c r="P145" i="1"/>
  <c r="Q139" i="1"/>
  <c r="P133" i="2"/>
  <c r="Q133" i="1"/>
  <c r="P133" i="1"/>
  <c r="Q127" i="2"/>
  <c r="P127" i="1"/>
  <c r="Q121" i="2"/>
  <c r="Q121" i="1"/>
  <c r="P121" i="1"/>
  <c r="P115" i="2"/>
  <c r="Q115" i="2"/>
  <c r="P115" i="1"/>
  <c r="P109" i="2"/>
  <c r="Q109" i="2"/>
  <c r="Q109" i="1"/>
  <c r="Q103" i="1"/>
  <c r="Q97" i="2"/>
  <c r="Q97" i="1"/>
  <c r="P97" i="1"/>
  <c r="P91" i="2"/>
  <c r="Q91" i="2"/>
  <c r="Q85" i="1"/>
  <c r="P85" i="1"/>
  <c r="Q79" i="1"/>
  <c r="P79" i="1"/>
  <c r="Q73" i="2"/>
  <c r="Q73" i="1"/>
  <c r="P73" i="1"/>
  <c r="P67" i="2"/>
  <c r="Q67" i="2"/>
  <c r="P67" i="1"/>
  <c r="Q67" i="1"/>
  <c r="P61" i="2"/>
  <c r="Q61" i="1"/>
  <c r="P61" i="1"/>
  <c r="Q55" i="2"/>
  <c r="P55" i="1"/>
  <c r="Q49" i="2"/>
  <c r="Q49" i="1"/>
  <c r="P43" i="2"/>
  <c r="Q43" i="1"/>
  <c r="P43" i="1"/>
  <c r="P37" i="1"/>
  <c r="Q31" i="2"/>
  <c r="P31" i="1"/>
  <c r="Q31" i="1"/>
  <c r="P25" i="1"/>
  <c r="Q25" i="1"/>
  <c r="Q19" i="2"/>
  <c r="P19" i="2"/>
  <c r="P13" i="2"/>
  <c r="Q13" i="1"/>
  <c r="P13" i="1"/>
  <c r="Q7" i="2"/>
  <c r="Q13" i="2"/>
  <c r="Q37" i="2"/>
  <c r="Q61" i="2"/>
  <c r="Q85" i="2"/>
  <c r="Q133" i="2"/>
  <c r="P7" i="2"/>
  <c r="P31" i="2"/>
  <c r="P55" i="2"/>
  <c r="P79" i="2"/>
  <c r="P103" i="2"/>
  <c r="P127" i="2"/>
  <c r="P151" i="2"/>
  <c r="P25" i="2"/>
  <c r="P49" i="2"/>
  <c r="P73" i="2"/>
  <c r="P97" i="2"/>
  <c r="P121" i="2"/>
  <c r="P145" i="2"/>
  <c r="P169" i="2"/>
  <c r="P163" i="2"/>
</calcChain>
</file>

<file path=xl/sharedStrings.xml><?xml version="1.0" encoding="utf-8"?>
<sst xmlns="http://schemas.openxmlformats.org/spreadsheetml/2006/main" count="442" uniqueCount="14">
  <si>
    <t>Day</t>
  </si>
  <si>
    <t>Coupon</t>
  </si>
  <si>
    <t>OCP (V)</t>
  </si>
  <si>
    <t>Icorr (A)</t>
  </si>
  <si>
    <t>Ecorr (V)</t>
  </si>
  <si>
    <t>Rp (Ohms)</t>
  </si>
  <si>
    <t>Corrosion Rate (mpy)</t>
  </si>
  <si>
    <t>Corrosion Rate (mm/y)</t>
  </si>
  <si>
    <t>AR_10</t>
  </si>
  <si>
    <t>AR_11</t>
  </si>
  <si>
    <t>AR_12</t>
  </si>
  <si>
    <t>AR_13</t>
  </si>
  <si>
    <t>AR_14</t>
  </si>
  <si>
    <t>AR_15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</si>
</sst>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0"/>
    <numFmt numFmtId="166" formatCode="0.000"/>
    <numFmt numFmtId="167" formatCode="0.00000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4" applyNumberFormat="0" applyFill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7" applyNumberFormat="0" applyAlignment="0" applyProtection="0"/>
    <xf numFmtId="0" fontId="11" fillId="7" borderId="18" applyNumberFormat="0" applyAlignment="0" applyProtection="0"/>
    <xf numFmtId="0" fontId="12" fillId="7" borderId="17" applyNumberFormat="0" applyAlignment="0" applyProtection="0"/>
    <xf numFmtId="0" fontId="13" fillId="0" borderId="19" applyNumberFormat="0" applyFill="0" applyAlignment="0" applyProtection="0"/>
    <xf numFmtId="0" fontId="14" fillId="8" borderId="20" applyNumberFormat="0" applyAlignment="0" applyProtection="0"/>
    <xf numFmtId="0" fontId="15" fillId="0" borderId="0" applyNumberFormat="0" applyFill="0" applyBorder="0" applyAlignment="0" applyProtection="0"/>
    <xf numFmtId="0" fontId="2" fillId="9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2" borderId="5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11" fontId="0" fillId="0" borderId="26" xfId="0" applyNumberFormat="1" applyBorder="1" applyAlignment="1">
      <alignment horizontal="center"/>
    </xf>
    <xf numFmtId="11" fontId="0" fillId="0" borderId="23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0" fontId="0" fillId="0" borderId="24" xfId="0" applyFill="1" applyBorder="1" applyAlignment="1"/>
    <xf numFmtId="0" fontId="0" fillId="0" borderId="0" xfId="0" applyFill="1" applyAlignment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0" fontId="0" fillId="0" borderId="0" xfId="0" applyFill="1" applyBorder="1" applyAlignment="1"/>
    <xf numFmtId="11" fontId="0" fillId="0" borderId="0" xfId="0" applyNumberFormat="1"/>
    <xf numFmtId="11" fontId="0" fillId="0" borderId="5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26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6" fontId="0" fillId="0" borderId="10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67" fontId="0" fillId="0" borderId="5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1" fontId="0" fillId="0" borderId="26" xfId="0" applyNumberForma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1" fontId="0" fillId="0" borderId="23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5935</c:v>
                </c:pt>
                <c:pt idx="1">
                  <c:v>13150</c:v>
                </c:pt>
                <c:pt idx="2">
                  <c:v>17310</c:v>
                </c:pt>
                <c:pt idx="3">
                  <c:v>8170</c:v>
                </c:pt>
                <c:pt idx="4">
                  <c:v>7664</c:v>
                </c:pt>
                <c:pt idx="5">
                  <c:v>5855</c:v>
                </c:pt>
                <c:pt idx="6">
                  <c:v>4931</c:v>
                </c:pt>
                <c:pt idx="7">
                  <c:v>7176</c:v>
                </c:pt>
                <c:pt idx="8">
                  <c:v>8508</c:v>
                </c:pt>
                <c:pt idx="9">
                  <c:v>6025</c:v>
                </c:pt>
                <c:pt idx="10">
                  <c:v>3848</c:v>
                </c:pt>
                <c:pt idx="11">
                  <c:v>11570</c:v>
                </c:pt>
                <c:pt idx="12">
                  <c:v>11220</c:v>
                </c:pt>
                <c:pt idx="13">
                  <c:v>8731</c:v>
                </c:pt>
                <c:pt idx="14">
                  <c:v>9511</c:v>
                </c:pt>
                <c:pt idx="15">
                  <c:v>8841</c:v>
                </c:pt>
                <c:pt idx="16">
                  <c:v>8378</c:v>
                </c:pt>
                <c:pt idx="17">
                  <c:v>7868</c:v>
                </c:pt>
                <c:pt idx="18">
                  <c:v>7384</c:v>
                </c:pt>
                <c:pt idx="19">
                  <c:v>11710</c:v>
                </c:pt>
                <c:pt idx="20">
                  <c:v>5429</c:v>
                </c:pt>
                <c:pt idx="21">
                  <c:v>7757</c:v>
                </c:pt>
                <c:pt idx="22">
                  <c:v>9462</c:v>
                </c:pt>
                <c:pt idx="23">
                  <c:v>12060</c:v>
                </c:pt>
                <c:pt idx="24">
                  <c:v>9031</c:v>
                </c:pt>
                <c:pt idx="25">
                  <c:v>2524</c:v>
                </c:pt>
                <c:pt idx="26">
                  <c:v>322.7</c:v>
                </c:pt>
                <c:pt idx="27">
                  <c:v>384.9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5F-48CB-9C27-C6697978EA69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4703</c:v>
                </c:pt>
                <c:pt idx="1">
                  <c:v>9546</c:v>
                </c:pt>
                <c:pt idx="2">
                  <c:v>11410</c:v>
                </c:pt>
                <c:pt idx="3">
                  <c:v>3606</c:v>
                </c:pt>
                <c:pt idx="4">
                  <c:v>5443</c:v>
                </c:pt>
                <c:pt idx="5">
                  <c:v>4564</c:v>
                </c:pt>
                <c:pt idx="6">
                  <c:v>6166</c:v>
                </c:pt>
                <c:pt idx="7">
                  <c:v>5854</c:v>
                </c:pt>
                <c:pt idx="8">
                  <c:v>8005.0000000000009</c:v>
                </c:pt>
                <c:pt idx="9">
                  <c:v>5125</c:v>
                </c:pt>
                <c:pt idx="10">
                  <c:v>2895</c:v>
                </c:pt>
                <c:pt idx="11">
                  <c:v>5728</c:v>
                </c:pt>
                <c:pt idx="12">
                  <c:v>5475</c:v>
                </c:pt>
                <c:pt idx="13">
                  <c:v>5077</c:v>
                </c:pt>
                <c:pt idx="14">
                  <c:v>5115</c:v>
                </c:pt>
                <c:pt idx="15">
                  <c:v>8408</c:v>
                </c:pt>
                <c:pt idx="16">
                  <c:v>5749</c:v>
                </c:pt>
                <c:pt idx="17">
                  <c:v>5139</c:v>
                </c:pt>
                <c:pt idx="18">
                  <c:v>6591</c:v>
                </c:pt>
                <c:pt idx="19">
                  <c:v>9356</c:v>
                </c:pt>
                <c:pt idx="20">
                  <c:v>4073.0000000000005</c:v>
                </c:pt>
                <c:pt idx="21">
                  <c:v>8935</c:v>
                </c:pt>
                <c:pt idx="22">
                  <c:v>7446</c:v>
                </c:pt>
                <c:pt idx="23">
                  <c:v>13210</c:v>
                </c:pt>
                <c:pt idx="24">
                  <c:v>7807</c:v>
                </c:pt>
                <c:pt idx="25">
                  <c:v>1656</c:v>
                </c:pt>
                <c:pt idx="26">
                  <c:v>313.3</c:v>
                </c:pt>
                <c:pt idx="27">
                  <c:v>329.8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5F-48CB-9C27-C6697978EA69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4691</c:v>
                </c:pt>
                <c:pt idx="1">
                  <c:v>14580</c:v>
                </c:pt>
                <c:pt idx="2">
                  <c:v>20590</c:v>
                </c:pt>
                <c:pt idx="3">
                  <c:v>7304</c:v>
                </c:pt>
                <c:pt idx="4">
                  <c:v>10400</c:v>
                </c:pt>
                <c:pt idx="5">
                  <c:v>9303</c:v>
                </c:pt>
                <c:pt idx="6">
                  <c:v>8777</c:v>
                </c:pt>
                <c:pt idx="7">
                  <c:v>9651</c:v>
                </c:pt>
                <c:pt idx="8">
                  <c:v>10680</c:v>
                </c:pt>
                <c:pt idx="9">
                  <c:v>8627</c:v>
                </c:pt>
                <c:pt idx="10">
                  <c:v>3946</c:v>
                </c:pt>
                <c:pt idx="11">
                  <c:v>3769</c:v>
                </c:pt>
                <c:pt idx="12">
                  <c:v>8635</c:v>
                </c:pt>
                <c:pt idx="13">
                  <c:v>9898</c:v>
                </c:pt>
                <c:pt idx="14">
                  <c:v>10900</c:v>
                </c:pt>
                <c:pt idx="15">
                  <c:v>11050</c:v>
                </c:pt>
                <c:pt idx="16">
                  <c:v>11620</c:v>
                </c:pt>
                <c:pt idx="17">
                  <c:v>7619</c:v>
                </c:pt>
                <c:pt idx="18">
                  <c:v>6918</c:v>
                </c:pt>
                <c:pt idx="19">
                  <c:v>12980</c:v>
                </c:pt>
                <c:pt idx="20">
                  <c:v>7410</c:v>
                </c:pt>
                <c:pt idx="21">
                  <c:v>11480</c:v>
                </c:pt>
                <c:pt idx="22">
                  <c:v>11340</c:v>
                </c:pt>
                <c:pt idx="23">
                  <c:v>16079.999999999998</c:v>
                </c:pt>
                <c:pt idx="24">
                  <c:v>11250</c:v>
                </c:pt>
                <c:pt idx="25">
                  <c:v>2224</c:v>
                </c:pt>
                <c:pt idx="26">
                  <c:v>516.79999999999995</c:v>
                </c:pt>
                <c:pt idx="27">
                  <c:v>503.7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5F-48CB-9C27-C6697978EA69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5332</c:v>
                </c:pt>
                <c:pt idx="1">
                  <c:v>11450</c:v>
                </c:pt>
                <c:pt idx="2">
                  <c:v>13050</c:v>
                </c:pt>
                <c:pt idx="3">
                  <c:v>7698</c:v>
                </c:pt>
                <c:pt idx="4">
                  <c:v>6652</c:v>
                </c:pt>
                <c:pt idx="5">
                  <c:v>6181</c:v>
                </c:pt>
                <c:pt idx="6">
                  <c:v>6666</c:v>
                </c:pt>
                <c:pt idx="7">
                  <c:v>10720</c:v>
                </c:pt>
                <c:pt idx="8">
                  <c:v>9206</c:v>
                </c:pt>
                <c:pt idx="9">
                  <c:v>6989</c:v>
                </c:pt>
                <c:pt idx="10">
                  <c:v>2406</c:v>
                </c:pt>
                <c:pt idx="11">
                  <c:v>9024</c:v>
                </c:pt>
                <c:pt idx="12">
                  <c:v>7139</c:v>
                </c:pt>
                <c:pt idx="13">
                  <c:v>8201</c:v>
                </c:pt>
                <c:pt idx="14">
                  <c:v>7076</c:v>
                </c:pt>
                <c:pt idx="15">
                  <c:v>8119.9999999999991</c:v>
                </c:pt>
                <c:pt idx="16">
                  <c:v>8053.0000000000009</c:v>
                </c:pt>
                <c:pt idx="17">
                  <c:v>9718</c:v>
                </c:pt>
                <c:pt idx="18">
                  <c:v>7010</c:v>
                </c:pt>
                <c:pt idx="19">
                  <c:v>7779</c:v>
                </c:pt>
                <c:pt idx="20">
                  <c:v>7224</c:v>
                </c:pt>
                <c:pt idx="21">
                  <c:v>8583</c:v>
                </c:pt>
                <c:pt idx="22">
                  <c:v>9622</c:v>
                </c:pt>
                <c:pt idx="23">
                  <c:v>9680</c:v>
                </c:pt>
                <c:pt idx="24">
                  <c:v>8306</c:v>
                </c:pt>
                <c:pt idx="25">
                  <c:v>1554</c:v>
                </c:pt>
                <c:pt idx="26">
                  <c:v>351</c:v>
                </c:pt>
                <c:pt idx="27">
                  <c:v>382.4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5F-48CB-9C27-C6697978EA69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6477</c:v>
                </c:pt>
                <c:pt idx="1">
                  <c:v>6887</c:v>
                </c:pt>
                <c:pt idx="2">
                  <c:v>10600</c:v>
                </c:pt>
                <c:pt idx="3">
                  <c:v>5639</c:v>
                </c:pt>
                <c:pt idx="4">
                  <c:v>6241</c:v>
                </c:pt>
                <c:pt idx="5">
                  <c:v>7081</c:v>
                </c:pt>
                <c:pt idx="6">
                  <c:v>5928</c:v>
                </c:pt>
                <c:pt idx="7">
                  <c:v>6597</c:v>
                </c:pt>
                <c:pt idx="8">
                  <c:v>6528</c:v>
                </c:pt>
                <c:pt idx="9">
                  <c:v>5849</c:v>
                </c:pt>
                <c:pt idx="10">
                  <c:v>2497</c:v>
                </c:pt>
                <c:pt idx="11">
                  <c:v>4517</c:v>
                </c:pt>
                <c:pt idx="12">
                  <c:v>5865</c:v>
                </c:pt>
                <c:pt idx="13">
                  <c:v>6046</c:v>
                </c:pt>
                <c:pt idx="14">
                  <c:v>7506</c:v>
                </c:pt>
                <c:pt idx="15">
                  <c:v>5906</c:v>
                </c:pt>
                <c:pt idx="16">
                  <c:v>6077</c:v>
                </c:pt>
                <c:pt idx="17">
                  <c:v>7444</c:v>
                </c:pt>
                <c:pt idx="18">
                  <c:v>6663</c:v>
                </c:pt>
                <c:pt idx="19">
                  <c:v>12190</c:v>
                </c:pt>
                <c:pt idx="20">
                  <c:v>9249</c:v>
                </c:pt>
                <c:pt idx="21">
                  <c:v>9356</c:v>
                </c:pt>
                <c:pt idx="22">
                  <c:v>7407</c:v>
                </c:pt>
                <c:pt idx="23">
                  <c:v>8682</c:v>
                </c:pt>
                <c:pt idx="24">
                  <c:v>6777</c:v>
                </c:pt>
                <c:pt idx="25">
                  <c:v>1466</c:v>
                </c:pt>
                <c:pt idx="26">
                  <c:v>329.3</c:v>
                </c:pt>
                <c:pt idx="27">
                  <c:v>337.9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5F-48CB-9C27-C6697978EA69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6711</c:v>
                </c:pt>
                <c:pt idx="1">
                  <c:v>5430</c:v>
                </c:pt>
                <c:pt idx="2">
                  <c:v>5960</c:v>
                </c:pt>
                <c:pt idx="3">
                  <c:v>3689</c:v>
                </c:pt>
                <c:pt idx="4">
                  <c:v>4975</c:v>
                </c:pt>
                <c:pt idx="5">
                  <c:v>6114</c:v>
                </c:pt>
                <c:pt idx="6">
                  <c:v>4964</c:v>
                </c:pt>
                <c:pt idx="7">
                  <c:v>4628</c:v>
                </c:pt>
                <c:pt idx="8">
                  <c:v>5130</c:v>
                </c:pt>
                <c:pt idx="9">
                  <c:v>4612</c:v>
                </c:pt>
                <c:pt idx="10">
                  <c:v>2648</c:v>
                </c:pt>
                <c:pt idx="11">
                  <c:v>6173</c:v>
                </c:pt>
                <c:pt idx="12">
                  <c:v>4946</c:v>
                </c:pt>
                <c:pt idx="13">
                  <c:v>5162</c:v>
                </c:pt>
                <c:pt idx="14">
                  <c:v>5005</c:v>
                </c:pt>
                <c:pt idx="15">
                  <c:v>5749</c:v>
                </c:pt>
                <c:pt idx="16">
                  <c:v>5406</c:v>
                </c:pt>
                <c:pt idx="17">
                  <c:v>4977</c:v>
                </c:pt>
                <c:pt idx="18">
                  <c:v>6444</c:v>
                </c:pt>
                <c:pt idx="19">
                  <c:v>10110</c:v>
                </c:pt>
                <c:pt idx="20">
                  <c:v>9646</c:v>
                </c:pt>
                <c:pt idx="21">
                  <c:v>9352</c:v>
                </c:pt>
                <c:pt idx="22">
                  <c:v>7684</c:v>
                </c:pt>
                <c:pt idx="23">
                  <c:v>7984</c:v>
                </c:pt>
                <c:pt idx="24">
                  <c:v>8412</c:v>
                </c:pt>
                <c:pt idx="25">
                  <c:v>1396</c:v>
                </c:pt>
                <c:pt idx="26">
                  <c:v>321.39999999999998</c:v>
                </c:pt>
                <c:pt idx="27">
                  <c:v>318.7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5F-48CB-9C27-C6697978E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304.10000000000002</c:v>
                </c:pt>
                <c:pt idx="1">
                  <c:v>5023</c:v>
                </c:pt>
                <c:pt idx="2">
                  <c:v>1429</c:v>
                </c:pt>
                <c:pt idx="3">
                  <c:v>356.8</c:v>
                </c:pt>
                <c:pt idx="4">
                  <c:v>635.4</c:v>
                </c:pt>
                <c:pt idx="5">
                  <c:v>765.8</c:v>
                </c:pt>
                <c:pt idx="6">
                  <c:v>617.79999999999995</c:v>
                </c:pt>
                <c:pt idx="7">
                  <c:v>704.3</c:v>
                </c:pt>
                <c:pt idx="8">
                  <c:v>771.5</c:v>
                </c:pt>
                <c:pt idx="9">
                  <c:v>572.1</c:v>
                </c:pt>
                <c:pt idx="10">
                  <c:v>240</c:v>
                </c:pt>
                <c:pt idx="11">
                  <c:v>803.5</c:v>
                </c:pt>
                <c:pt idx="12">
                  <c:v>584.4</c:v>
                </c:pt>
                <c:pt idx="13">
                  <c:v>647.29999999999995</c:v>
                </c:pt>
                <c:pt idx="14">
                  <c:v>704.2</c:v>
                </c:pt>
                <c:pt idx="15">
                  <c:v>654.4</c:v>
                </c:pt>
                <c:pt idx="16">
                  <c:v>613.79999999999995</c:v>
                </c:pt>
                <c:pt idx="17">
                  <c:v>501.9</c:v>
                </c:pt>
                <c:pt idx="18">
                  <c:v>360.9</c:v>
                </c:pt>
                <c:pt idx="19">
                  <c:v>387.9</c:v>
                </c:pt>
                <c:pt idx="20">
                  <c:v>397.2</c:v>
                </c:pt>
                <c:pt idx="21">
                  <c:v>408.1</c:v>
                </c:pt>
                <c:pt idx="22">
                  <c:v>393.1</c:v>
                </c:pt>
                <c:pt idx="23">
                  <c:v>409.7</c:v>
                </c:pt>
                <c:pt idx="24">
                  <c:v>404.7</c:v>
                </c:pt>
                <c:pt idx="25">
                  <c:v>163.5</c:v>
                </c:pt>
                <c:pt idx="26">
                  <c:v>241.3</c:v>
                </c:pt>
                <c:pt idx="27">
                  <c:v>458.3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C3-4EC1-94DB-C226B559FC6B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0.00000</c:formatCode>
                <c:ptCount val="28"/>
                <c:pt idx="0">
                  <c:v>347.5</c:v>
                </c:pt>
                <c:pt idx="1">
                  <c:v>8391</c:v>
                </c:pt>
                <c:pt idx="2">
                  <c:v>1213</c:v>
                </c:pt>
                <c:pt idx="3">
                  <c:v>365.9</c:v>
                </c:pt>
                <c:pt idx="4">
                  <c:v>540.20000000000005</c:v>
                </c:pt>
                <c:pt idx="5">
                  <c:v>714.4</c:v>
                </c:pt>
                <c:pt idx="6">
                  <c:v>580.29999999999995</c:v>
                </c:pt>
                <c:pt idx="7">
                  <c:v>662.5</c:v>
                </c:pt>
                <c:pt idx="8">
                  <c:v>726.3</c:v>
                </c:pt>
                <c:pt idx="9">
                  <c:v>513.6</c:v>
                </c:pt>
                <c:pt idx="10">
                  <c:v>303.89999999999998</c:v>
                </c:pt>
                <c:pt idx="11">
                  <c:v>695.7</c:v>
                </c:pt>
                <c:pt idx="12">
                  <c:v>583.4</c:v>
                </c:pt>
                <c:pt idx="13">
                  <c:v>616.1</c:v>
                </c:pt>
                <c:pt idx="14">
                  <c:v>633.4</c:v>
                </c:pt>
                <c:pt idx="15">
                  <c:v>735.5</c:v>
                </c:pt>
                <c:pt idx="16">
                  <c:v>630.4</c:v>
                </c:pt>
                <c:pt idx="17">
                  <c:v>508.8</c:v>
                </c:pt>
                <c:pt idx="18">
                  <c:v>359.4</c:v>
                </c:pt>
                <c:pt idx="19">
                  <c:v>404.7</c:v>
                </c:pt>
                <c:pt idx="20">
                  <c:v>387</c:v>
                </c:pt>
                <c:pt idx="21">
                  <c:v>344</c:v>
                </c:pt>
                <c:pt idx="22">
                  <c:v>353.3</c:v>
                </c:pt>
                <c:pt idx="23">
                  <c:v>376.7</c:v>
                </c:pt>
                <c:pt idx="24">
                  <c:v>330.7</c:v>
                </c:pt>
                <c:pt idx="25">
                  <c:v>209.8</c:v>
                </c:pt>
                <c:pt idx="26">
                  <c:v>245.6</c:v>
                </c:pt>
                <c:pt idx="27">
                  <c:v>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C3-4EC1-94DB-C226B559FC6B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0.00E+00</c:formatCode>
                <c:ptCount val="28"/>
                <c:pt idx="0" formatCode="General">
                  <c:v>332.3</c:v>
                </c:pt>
                <c:pt idx="1">
                  <c:v>2991</c:v>
                </c:pt>
                <c:pt idx="2">
                  <c:v>1268</c:v>
                </c:pt>
                <c:pt idx="3">
                  <c:v>357.5</c:v>
                </c:pt>
                <c:pt idx="4">
                  <c:v>502.6</c:v>
                </c:pt>
                <c:pt idx="5">
                  <c:v>597.1</c:v>
                </c:pt>
                <c:pt idx="6">
                  <c:v>522.79999999999995</c:v>
                </c:pt>
                <c:pt idx="7">
                  <c:v>577</c:v>
                </c:pt>
                <c:pt idx="8">
                  <c:v>648.1</c:v>
                </c:pt>
                <c:pt idx="9">
                  <c:v>492.9</c:v>
                </c:pt>
                <c:pt idx="10">
                  <c:v>388.5</c:v>
                </c:pt>
                <c:pt idx="11">
                  <c:v>497</c:v>
                </c:pt>
                <c:pt idx="12">
                  <c:v>880.6</c:v>
                </c:pt>
                <c:pt idx="13">
                  <c:v>523.9</c:v>
                </c:pt>
                <c:pt idx="14">
                  <c:v>650.1</c:v>
                </c:pt>
                <c:pt idx="15">
                  <c:v>643</c:v>
                </c:pt>
                <c:pt idx="16">
                  <c:v>561.9</c:v>
                </c:pt>
                <c:pt idx="17">
                  <c:v>481.4</c:v>
                </c:pt>
                <c:pt idx="18">
                  <c:v>366.6</c:v>
                </c:pt>
                <c:pt idx="19">
                  <c:v>372.8</c:v>
                </c:pt>
                <c:pt idx="20">
                  <c:v>417.8</c:v>
                </c:pt>
                <c:pt idx="21">
                  <c:v>371.4</c:v>
                </c:pt>
                <c:pt idx="22">
                  <c:v>371.9</c:v>
                </c:pt>
                <c:pt idx="23">
                  <c:v>420</c:v>
                </c:pt>
                <c:pt idx="24">
                  <c:v>354.9</c:v>
                </c:pt>
                <c:pt idx="25">
                  <c:v>217.7</c:v>
                </c:pt>
                <c:pt idx="26">
                  <c:v>191.3</c:v>
                </c:pt>
                <c:pt idx="27">
                  <c:v>375.8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C3-4EC1-94DB-C226B559FC6B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Analysis'!$W$3:$W$30</c:f>
              <c:numCache>
                <c:formatCode>0.00E+00</c:formatCode>
                <c:ptCount val="28"/>
                <c:pt idx="0" formatCode="General">
                  <c:v>347</c:v>
                </c:pt>
                <c:pt idx="1">
                  <c:v>2555</c:v>
                </c:pt>
                <c:pt idx="2">
                  <c:v>1155</c:v>
                </c:pt>
                <c:pt idx="3">
                  <c:v>439.7</c:v>
                </c:pt>
                <c:pt idx="4">
                  <c:v>841.4</c:v>
                </c:pt>
                <c:pt idx="5">
                  <c:v>919.1</c:v>
                </c:pt>
                <c:pt idx="6">
                  <c:v>779.4</c:v>
                </c:pt>
                <c:pt idx="7">
                  <c:v>1018</c:v>
                </c:pt>
                <c:pt idx="8">
                  <c:v>1091</c:v>
                </c:pt>
                <c:pt idx="9">
                  <c:v>862</c:v>
                </c:pt>
                <c:pt idx="10">
                  <c:v>394.6</c:v>
                </c:pt>
                <c:pt idx="11">
                  <c:v>804.1</c:v>
                </c:pt>
                <c:pt idx="12">
                  <c:v>880.9</c:v>
                </c:pt>
                <c:pt idx="13">
                  <c:v>1074</c:v>
                </c:pt>
                <c:pt idx="14">
                  <c:v>1074</c:v>
                </c:pt>
                <c:pt idx="15">
                  <c:v>977</c:v>
                </c:pt>
                <c:pt idx="16">
                  <c:v>941</c:v>
                </c:pt>
                <c:pt idx="17">
                  <c:v>823.6</c:v>
                </c:pt>
                <c:pt idx="18">
                  <c:v>506.8</c:v>
                </c:pt>
                <c:pt idx="19">
                  <c:v>523.70000000000005</c:v>
                </c:pt>
                <c:pt idx="20">
                  <c:v>482.6</c:v>
                </c:pt>
                <c:pt idx="21">
                  <c:v>426.6</c:v>
                </c:pt>
                <c:pt idx="22">
                  <c:v>433.8</c:v>
                </c:pt>
                <c:pt idx="23">
                  <c:v>445.7</c:v>
                </c:pt>
                <c:pt idx="24">
                  <c:v>386.9</c:v>
                </c:pt>
                <c:pt idx="25">
                  <c:v>162.30000000000001</c:v>
                </c:pt>
                <c:pt idx="26">
                  <c:v>240.5</c:v>
                </c:pt>
                <c:pt idx="27">
                  <c:v>547.79999999999995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C3-4EC1-94DB-C226B559FC6B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0.00E+00</c:formatCode>
                <c:ptCount val="28"/>
                <c:pt idx="0" formatCode="General">
                  <c:v>272.7</c:v>
                </c:pt>
                <c:pt idx="1">
                  <c:v>1993</c:v>
                </c:pt>
                <c:pt idx="2">
                  <c:v>931.9</c:v>
                </c:pt>
                <c:pt idx="3">
                  <c:v>422.9</c:v>
                </c:pt>
                <c:pt idx="4">
                  <c:v>692.1</c:v>
                </c:pt>
                <c:pt idx="5">
                  <c:v>972.7</c:v>
                </c:pt>
                <c:pt idx="6">
                  <c:v>728.1</c:v>
                </c:pt>
                <c:pt idx="7">
                  <c:v>916.3</c:v>
                </c:pt>
                <c:pt idx="8">
                  <c:v>1097</c:v>
                </c:pt>
                <c:pt idx="9">
                  <c:v>751.9</c:v>
                </c:pt>
                <c:pt idx="10">
                  <c:v>430.7</c:v>
                </c:pt>
                <c:pt idx="11">
                  <c:v>839.2</c:v>
                </c:pt>
                <c:pt idx="12">
                  <c:v>884.5</c:v>
                </c:pt>
                <c:pt idx="13">
                  <c:v>1014.9999999999999</c:v>
                </c:pt>
                <c:pt idx="14">
                  <c:v>1080</c:v>
                </c:pt>
                <c:pt idx="15">
                  <c:v>1224</c:v>
                </c:pt>
                <c:pt idx="16">
                  <c:v>990.9</c:v>
                </c:pt>
                <c:pt idx="17">
                  <c:v>836.9</c:v>
                </c:pt>
                <c:pt idx="18">
                  <c:v>505.6</c:v>
                </c:pt>
                <c:pt idx="19">
                  <c:v>510.3</c:v>
                </c:pt>
                <c:pt idx="20">
                  <c:v>519</c:v>
                </c:pt>
                <c:pt idx="21">
                  <c:v>422.2</c:v>
                </c:pt>
                <c:pt idx="22">
                  <c:v>451</c:v>
                </c:pt>
                <c:pt idx="23">
                  <c:v>463.6</c:v>
                </c:pt>
                <c:pt idx="24">
                  <c:v>369.9</c:v>
                </c:pt>
                <c:pt idx="25">
                  <c:v>179.5</c:v>
                </c:pt>
                <c:pt idx="26">
                  <c:v>232.6</c:v>
                </c:pt>
                <c:pt idx="27">
                  <c:v>433.2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C3-4EC1-94DB-C226B559FC6B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0.00E+00</c:formatCode>
                <c:ptCount val="28"/>
                <c:pt idx="0" formatCode="General">
                  <c:v>364</c:v>
                </c:pt>
                <c:pt idx="1">
                  <c:v>2678</c:v>
                </c:pt>
                <c:pt idx="2">
                  <c:v>1231</c:v>
                </c:pt>
                <c:pt idx="3">
                  <c:v>373.3</c:v>
                </c:pt>
                <c:pt idx="4">
                  <c:v>584</c:v>
                </c:pt>
                <c:pt idx="5">
                  <c:v>755.1</c:v>
                </c:pt>
                <c:pt idx="6">
                  <c:v>612.1</c:v>
                </c:pt>
                <c:pt idx="7">
                  <c:v>734</c:v>
                </c:pt>
                <c:pt idx="8">
                  <c:v>832.9</c:v>
                </c:pt>
                <c:pt idx="9">
                  <c:v>623</c:v>
                </c:pt>
                <c:pt idx="10">
                  <c:v>489.2</c:v>
                </c:pt>
                <c:pt idx="11">
                  <c:v>744</c:v>
                </c:pt>
                <c:pt idx="12">
                  <c:v>756</c:v>
                </c:pt>
                <c:pt idx="13">
                  <c:v>753.1</c:v>
                </c:pt>
                <c:pt idx="14">
                  <c:v>824.3</c:v>
                </c:pt>
                <c:pt idx="15">
                  <c:v>917.1</c:v>
                </c:pt>
                <c:pt idx="16">
                  <c:v>804.8</c:v>
                </c:pt>
                <c:pt idx="17">
                  <c:v>655.20000000000005</c:v>
                </c:pt>
                <c:pt idx="18">
                  <c:v>437.3</c:v>
                </c:pt>
                <c:pt idx="19">
                  <c:v>477.2</c:v>
                </c:pt>
                <c:pt idx="20">
                  <c:v>457.8</c:v>
                </c:pt>
                <c:pt idx="21">
                  <c:v>406.3</c:v>
                </c:pt>
                <c:pt idx="22">
                  <c:v>422.8</c:v>
                </c:pt>
                <c:pt idx="23">
                  <c:v>419.8</c:v>
                </c:pt>
                <c:pt idx="24">
                  <c:v>375.9</c:v>
                </c:pt>
                <c:pt idx="25">
                  <c:v>235.4</c:v>
                </c:pt>
                <c:pt idx="26">
                  <c:v>197.5</c:v>
                </c:pt>
                <c:pt idx="27">
                  <c:v>396.6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C3-4EC1-94DB-C226B559F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0.00E+00</c:formatCode>
                <c:ptCount val="28"/>
                <c:pt idx="0">
                  <c:v>-0.59267800000000004</c:v>
                </c:pt>
                <c:pt idx="1">
                  <c:v>-0.66147900000000004</c:v>
                </c:pt>
                <c:pt idx="2">
                  <c:v>-0.63992199999999999</c:v>
                </c:pt>
                <c:pt idx="3">
                  <c:v>-0.68164100000000005</c:v>
                </c:pt>
                <c:pt idx="4">
                  <c:v>-0.64957100000000001</c:v>
                </c:pt>
                <c:pt idx="5">
                  <c:v>-0.65980399999999995</c:v>
                </c:pt>
                <c:pt idx="6">
                  <c:v>-0.66705599999999998</c:v>
                </c:pt>
                <c:pt idx="7">
                  <c:v>-0.64890000000000003</c:v>
                </c:pt>
                <c:pt idx="8">
                  <c:v>-0.64597599999999999</c:v>
                </c:pt>
                <c:pt idx="9">
                  <c:v>-0.64671199999999995</c:v>
                </c:pt>
                <c:pt idx="10">
                  <c:v>-0.62239599999999995</c:v>
                </c:pt>
                <c:pt idx="11">
                  <c:v>-0.63452699999999995</c:v>
                </c:pt>
                <c:pt idx="12">
                  <c:v>-0.64170300000000002</c:v>
                </c:pt>
                <c:pt idx="13">
                  <c:v>-0.64266199999999996</c:v>
                </c:pt>
                <c:pt idx="14">
                  <c:v>-0.63105999999999995</c:v>
                </c:pt>
                <c:pt idx="15">
                  <c:v>-0.650648</c:v>
                </c:pt>
                <c:pt idx="16">
                  <c:v>-0.62682099999999996</c:v>
                </c:pt>
                <c:pt idx="17">
                  <c:v>-0.63990400000000003</c:v>
                </c:pt>
                <c:pt idx="18">
                  <c:v>-0.67135</c:v>
                </c:pt>
                <c:pt idx="19">
                  <c:v>-0.60070800000000002</c:v>
                </c:pt>
                <c:pt idx="20">
                  <c:v>-0.60436800000000002</c:v>
                </c:pt>
                <c:pt idx="21">
                  <c:v>-0.58948699999999998</c:v>
                </c:pt>
                <c:pt idx="22">
                  <c:v>-0.57695300000000005</c:v>
                </c:pt>
                <c:pt idx="23">
                  <c:v>-0.58416000000000001</c:v>
                </c:pt>
                <c:pt idx="24">
                  <c:v>-0.57358799999999999</c:v>
                </c:pt>
                <c:pt idx="25">
                  <c:v>-0.57677900000000004</c:v>
                </c:pt>
                <c:pt idx="26">
                  <c:v>-0.591862</c:v>
                </c:pt>
                <c:pt idx="27">
                  <c:v>-0.59628999999999999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8-4430-AE3F-70EFD214FDC1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0.00E+00</c:formatCode>
                <c:ptCount val="28"/>
                <c:pt idx="0">
                  <c:v>-0.60418899999999998</c:v>
                </c:pt>
                <c:pt idx="1">
                  <c:v>-0.65990499999999996</c:v>
                </c:pt>
                <c:pt idx="2">
                  <c:v>-0.63628799999999996</c:v>
                </c:pt>
                <c:pt idx="3">
                  <c:v>-0.68310300000000002</c:v>
                </c:pt>
                <c:pt idx="4">
                  <c:v>-0.64499399999999996</c:v>
                </c:pt>
                <c:pt idx="5">
                  <c:v>-0.65351800000000004</c:v>
                </c:pt>
                <c:pt idx="6">
                  <c:v>-0.66169999999999995</c:v>
                </c:pt>
                <c:pt idx="7">
                  <c:v>-0.64374100000000001</c:v>
                </c:pt>
                <c:pt idx="8">
                  <c:v>-0.63961400000000002</c:v>
                </c:pt>
                <c:pt idx="9">
                  <c:v>-0.64376699999999998</c:v>
                </c:pt>
                <c:pt idx="10">
                  <c:v>-0.62475999999999998</c:v>
                </c:pt>
                <c:pt idx="11">
                  <c:v>-0.62892300000000001</c:v>
                </c:pt>
                <c:pt idx="12">
                  <c:v>-0.63683800000000002</c:v>
                </c:pt>
                <c:pt idx="13">
                  <c:v>-0.63909400000000005</c:v>
                </c:pt>
                <c:pt idx="14">
                  <c:v>-0.62537699999999996</c:v>
                </c:pt>
                <c:pt idx="15">
                  <c:v>-0.64438099999999998</c:v>
                </c:pt>
                <c:pt idx="16">
                  <c:v>-0.62266500000000002</c:v>
                </c:pt>
                <c:pt idx="17">
                  <c:v>-0.63570599999999999</c:v>
                </c:pt>
                <c:pt idx="18">
                  <c:v>-0.66813299999999998</c:v>
                </c:pt>
                <c:pt idx="19">
                  <c:v>-0.59734699999999996</c:v>
                </c:pt>
                <c:pt idx="20">
                  <c:v>-0.601271</c:v>
                </c:pt>
                <c:pt idx="21">
                  <c:v>-0.58712299999999995</c:v>
                </c:pt>
                <c:pt idx="22">
                  <c:v>-0.57460599999999995</c:v>
                </c:pt>
                <c:pt idx="23">
                  <c:v>-0.58085500000000001</c:v>
                </c:pt>
                <c:pt idx="24">
                  <c:v>-0.57209500000000002</c:v>
                </c:pt>
                <c:pt idx="25">
                  <c:v>-0.57252800000000004</c:v>
                </c:pt>
                <c:pt idx="26">
                  <c:v>-0.59406599999999998</c:v>
                </c:pt>
                <c:pt idx="27">
                  <c:v>-0.59489400000000003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8-4430-AE3F-70EFD214FDC1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0.00E+00</c:formatCode>
                <c:ptCount val="28"/>
                <c:pt idx="0">
                  <c:v>-0.62917299999999998</c:v>
                </c:pt>
                <c:pt idx="1">
                  <c:v>-0.66295999999999999</c:v>
                </c:pt>
                <c:pt idx="2">
                  <c:v>-0.63588599999999995</c:v>
                </c:pt>
                <c:pt idx="3">
                  <c:v>-0.68085600000000002</c:v>
                </c:pt>
                <c:pt idx="4">
                  <c:v>-0.64504399999999995</c:v>
                </c:pt>
                <c:pt idx="5">
                  <c:v>-0.64990099999999995</c:v>
                </c:pt>
                <c:pt idx="6">
                  <c:v>-0.65932400000000002</c:v>
                </c:pt>
                <c:pt idx="7">
                  <c:v>-0.64444000000000001</c:v>
                </c:pt>
                <c:pt idx="8">
                  <c:v>-0.63689700000000005</c:v>
                </c:pt>
                <c:pt idx="9">
                  <c:v>-0.64371599999999995</c:v>
                </c:pt>
                <c:pt idx="10">
                  <c:v>-0.62768500000000005</c:v>
                </c:pt>
                <c:pt idx="11">
                  <c:v>-0.61845700000000003</c:v>
                </c:pt>
                <c:pt idx="12">
                  <c:v>-0.64814400000000005</c:v>
                </c:pt>
                <c:pt idx="13">
                  <c:v>-0.63827299999999998</c:v>
                </c:pt>
                <c:pt idx="14">
                  <c:v>-0.62875400000000004</c:v>
                </c:pt>
                <c:pt idx="15">
                  <c:v>-0.641096</c:v>
                </c:pt>
                <c:pt idx="16">
                  <c:v>-0.61932900000000002</c:v>
                </c:pt>
                <c:pt idx="17">
                  <c:v>-0.63392899999999996</c:v>
                </c:pt>
                <c:pt idx="18">
                  <c:v>-0.66796900000000003</c:v>
                </c:pt>
                <c:pt idx="19">
                  <c:v>-0.59657899999999997</c:v>
                </c:pt>
                <c:pt idx="20">
                  <c:v>-0.59848699999999999</c:v>
                </c:pt>
                <c:pt idx="21">
                  <c:v>-0.58563600000000005</c:v>
                </c:pt>
                <c:pt idx="22">
                  <c:v>-0.57339899999999999</c:v>
                </c:pt>
                <c:pt idx="23">
                  <c:v>-0.57874700000000001</c:v>
                </c:pt>
                <c:pt idx="24">
                  <c:v>-0.57122499999999998</c:v>
                </c:pt>
                <c:pt idx="25">
                  <c:v>-0.57199</c:v>
                </c:pt>
                <c:pt idx="26">
                  <c:v>-0.59309299999999998</c:v>
                </c:pt>
                <c:pt idx="27">
                  <c:v>-0.60391399999999995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8-4430-AE3F-70EFD214FDC1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0.00E+00</c:formatCode>
                <c:ptCount val="28"/>
                <c:pt idx="0">
                  <c:v>-0.62804700000000002</c:v>
                </c:pt>
                <c:pt idx="1">
                  <c:v>-0.657165</c:v>
                </c:pt>
                <c:pt idx="2">
                  <c:v>-0.63497499999999996</c:v>
                </c:pt>
                <c:pt idx="3">
                  <c:v>-0.68588700000000002</c:v>
                </c:pt>
                <c:pt idx="4">
                  <c:v>-0.64866599999999996</c:v>
                </c:pt>
                <c:pt idx="5">
                  <c:v>-0.659999</c:v>
                </c:pt>
                <c:pt idx="6">
                  <c:v>-0.66235200000000005</c:v>
                </c:pt>
                <c:pt idx="7">
                  <c:v>-0.64774799999999999</c:v>
                </c:pt>
                <c:pt idx="8">
                  <c:v>-0.64592499999999997</c:v>
                </c:pt>
                <c:pt idx="9">
                  <c:v>-0.65090199999999998</c:v>
                </c:pt>
                <c:pt idx="10">
                  <c:v>-0.62914300000000001</c:v>
                </c:pt>
                <c:pt idx="11">
                  <c:v>-0.62679200000000002</c:v>
                </c:pt>
                <c:pt idx="12">
                  <c:v>-0.64147500000000002</c:v>
                </c:pt>
                <c:pt idx="13">
                  <c:v>-0.64307999999999998</c:v>
                </c:pt>
                <c:pt idx="14">
                  <c:v>-0.63739500000000004</c:v>
                </c:pt>
                <c:pt idx="15">
                  <c:v>-0.65395499999999995</c:v>
                </c:pt>
                <c:pt idx="16">
                  <c:v>-0.62961100000000003</c:v>
                </c:pt>
                <c:pt idx="17">
                  <c:v>-0.64708600000000005</c:v>
                </c:pt>
                <c:pt idx="18">
                  <c:v>-0.67731200000000003</c:v>
                </c:pt>
                <c:pt idx="19">
                  <c:v>-0.60691399999999995</c:v>
                </c:pt>
                <c:pt idx="20">
                  <c:v>-0.61632399999999998</c:v>
                </c:pt>
                <c:pt idx="21">
                  <c:v>-0.59845199999999998</c:v>
                </c:pt>
                <c:pt idx="22">
                  <c:v>-0.58790200000000004</c:v>
                </c:pt>
                <c:pt idx="23">
                  <c:v>-0.59495100000000001</c:v>
                </c:pt>
                <c:pt idx="24">
                  <c:v>-0.591391</c:v>
                </c:pt>
                <c:pt idx="25">
                  <c:v>-0.58019500000000002</c:v>
                </c:pt>
                <c:pt idx="26">
                  <c:v>-0.60336999999999996</c:v>
                </c:pt>
                <c:pt idx="27">
                  <c:v>-0.60297199999999995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38-4430-AE3F-70EFD214FDC1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0.00E+00</c:formatCode>
                <c:ptCount val="28"/>
                <c:pt idx="0">
                  <c:v>-0.62824100000000005</c:v>
                </c:pt>
                <c:pt idx="1">
                  <c:v>-0.65878199999999998</c:v>
                </c:pt>
                <c:pt idx="2">
                  <c:v>-0.63231400000000004</c:v>
                </c:pt>
                <c:pt idx="3">
                  <c:v>-0.68227499999999996</c:v>
                </c:pt>
                <c:pt idx="4">
                  <c:v>-0.64444400000000002</c:v>
                </c:pt>
                <c:pt idx="5">
                  <c:v>-0.65365099999999998</c:v>
                </c:pt>
                <c:pt idx="6">
                  <c:v>-0.65765499999999999</c:v>
                </c:pt>
                <c:pt idx="7">
                  <c:v>-0.642625</c:v>
                </c:pt>
                <c:pt idx="8">
                  <c:v>-0.63905599999999996</c:v>
                </c:pt>
                <c:pt idx="9">
                  <c:v>-0.64579399999999998</c:v>
                </c:pt>
                <c:pt idx="10">
                  <c:v>-0.62920799999999999</c:v>
                </c:pt>
                <c:pt idx="11">
                  <c:v>-0.62499300000000002</c:v>
                </c:pt>
                <c:pt idx="12">
                  <c:v>-0.63835799999999998</c:v>
                </c:pt>
                <c:pt idx="13">
                  <c:v>-0.63763700000000001</c:v>
                </c:pt>
                <c:pt idx="14">
                  <c:v>-0.63060799999999995</c:v>
                </c:pt>
                <c:pt idx="15">
                  <c:v>-0.645845</c:v>
                </c:pt>
                <c:pt idx="16">
                  <c:v>-0.62429000000000001</c:v>
                </c:pt>
                <c:pt idx="17">
                  <c:v>-0.64113299999999995</c:v>
                </c:pt>
                <c:pt idx="18">
                  <c:v>-0.67235599999999995</c:v>
                </c:pt>
                <c:pt idx="19">
                  <c:v>-0.60264899999999999</c:v>
                </c:pt>
                <c:pt idx="20">
                  <c:v>-0.61121499999999995</c:v>
                </c:pt>
                <c:pt idx="21">
                  <c:v>-0.59430300000000003</c:v>
                </c:pt>
                <c:pt idx="22">
                  <c:v>-0.58373600000000003</c:v>
                </c:pt>
                <c:pt idx="23">
                  <c:v>-0.58993300000000004</c:v>
                </c:pt>
                <c:pt idx="24">
                  <c:v>-0.587723</c:v>
                </c:pt>
                <c:pt idx="25">
                  <c:v>-0.58115300000000003</c:v>
                </c:pt>
                <c:pt idx="26">
                  <c:v>-0.60012799999999999</c:v>
                </c:pt>
                <c:pt idx="27">
                  <c:v>-0.59998499999999999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38-4430-AE3F-70EFD214FDC1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0.00E+00</c:formatCode>
                <c:ptCount val="28"/>
                <c:pt idx="0">
                  <c:v>-0.59680900000000003</c:v>
                </c:pt>
                <c:pt idx="1">
                  <c:v>-0.65466500000000005</c:v>
                </c:pt>
                <c:pt idx="2">
                  <c:v>-0.63992300000000002</c:v>
                </c:pt>
                <c:pt idx="3">
                  <c:v>-0.68038699999999996</c:v>
                </c:pt>
                <c:pt idx="4">
                  <c:v>-0.64415699999999998</c:v>
                </c:pt>
                <c:pt idx="5">
                  <c:v>-0.64885599999999999</c:v>
                </c:pt>
                <c:pt idx="6">
                  <c:v>-0.654451</c:v>
                </c:pt>
                <c:pt idx="7">
                  <c:v>-0.64005199999999995</c:v>
                </c:pt>
                <c:pt idx="8">
                  <c:v>-0.63415500000000002</c:v>
                </c:pt>
                <c:pt idx="9">
                  <c:v>-0.64231400000000005</c:v>
                </c:pt>
                <c:pt idx="10">
                  <c:v>-0.62985199999999997</c:v>
                </c:pt>
                <c:pt idx="11">
                  <c:v>-0.62450300000000003</c:v>
                </c:pt>
                <c:pt idx="12">
                  <c:v>-0.63627400000000001</c:v>
                </c:pt>
                <c:pt idx="13">
                  <c:v>-0.63378500000000004</c:v>
                </c:pt>
                <c:pt idx="14">
                  <c:v>-0.62790299999999999</c:v>
                </c:pt>
                <c:pt idx="15">
                  <c:v>-0.64024599999999998</c:v>
                </c:pt>
                <c:pt idx="16">
                  <c:v>-0.618699</c:v>
                </c:pt>
                <c:pt idx="17">
                  <c:v>-0.63722800000000002</c:v>
                </c:pt>
                <c:pt idx="18">
                  <c:v>-0.66964699999999999</c:v>
                </c:pt>
                <c:pt idx="19">
                  <c:v>-0.59935000000000005</c:v>
                </c:pt>
                <c:pt idx="20">
                  <c:v>-0.60629299999999997</c:v>
                </c:pt>
                <c:pt idx="21">
                  <c:v>-0.59032300000000004</c:v>
                </c:pt>
                <c:pt idx="22">
                  <c:v>-0.57925899999999997</c:v>
                </c:pt>
                <c:pt idx="23">
                  <c:v>-0.58443500000000004</c:v>
                </c:pt>
                <c:pt idx="24">
                  <c:v>-0.58377000000000001</c:v>
                </c:pt>
                <c:pt idx="25">
                  <c:v>-0.57779599999999998</c:v>
                </c:pt>
                <c:pt idx="26">
                  <c:v>-0.59562499999999996</c:v>
                </c:pt>
                <c:pt idx="27">
                  <c:v>-0.59811000000000003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38-4430-AE3F-70EFD214F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</c:formatCode>
                <c:ptCount val="28"/>
                <c:pt idx="0">
                  <c:v>30.9</c:v>
                </c:pt>
                <c:pt idx="1">
                  <c:v>1.871</c:v>
                </c:pt>
                <c:pt idx="2">
                  <c:v>6.5780000000000003</c:v>
                </c:pt>
                <c:pt idx="3">
                  <c:v>26.34</c:v>
                </c:pt>
                <c:pt idx="4">
                  <c:v>14.79</c:v>
                </c:pt>
                <c:pt idx="5">
                  <c:v>12.27</c:v>
                </c:pt>
                <c:pt idx="6">
                  <c:v>15.21</c:v>
                </c:pt>
                <c:pt idx="7">
                  <c:v>13.34</c:v>
                </c:pt>
                <c:pt idx="8">
                  <c:v>12.18</c:v>
                </c:pt>
                <c:pt idx="9">
                  <c:v>16.43</c:v>
                </c:pt>
                <c:pt idx="10">
                  <c:v>39.15</c:v>
                </c:pt>
                <c:pt idx="11">
                  <c:v>11.7</c:v>
                </c:pt>
                <c:pt idx="12">
                  <c:v>16.079999999999998</c:v>
                </c:pt>
                <c:pt idx="13">
                  <c:v>14.52</c:v>
                </c:pt>
                <c:pt idx="14">
                  <c:v>13.35</c:v>
                </c:pt>
                <c:pt idx="15">
                  <c:v>14.36</c:v>
                </c:pt>
                <c:pt idx="16">
                  <c:v>15.31</c:v>
                </c:pt>
                <c:pt idx="17">
                  <c:v>18.72</c:v>
                </c:pt>
                <c:pt idx="18">
                  <c:v>26.04</c:v>
                </c:pt>
                <c:pt idx="19">
                  <c:v>24.23</c:v>
                </c:pt>
                <c:pt idx="20">
                  <c:v>23.66</c:v>
                </c:pt>
                <c:pt idx="21">
                  <c:v>23.03</c:v>
                </c:pt>
                <c:pt idx="22">
                  <c:v>23.9</c:v>
                </c:pt>
                <c:pt idx="23">
                  <c:v>22.94</c:v>
                </c:pt>
                <c:pt idx="24">
                  <c:v>23.22</c:v>
                </c:pt>
                <c:pt idx="25">
                  <c:v>57.46</c:v>
                </c:pt>
                <c:pt idx="26">
                  <c:v>38.950000000000003</c:v>
                </c:pt>
                <c:pt idx="27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F3-43E3-8AF8-C671BE371CF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</c:formatCode>
                <c:ptCount val="28"/>
                <c:pt idx="0">
                  <c:v>27.05</c:v>
                </c:pt>
                <c:pt idx="1">
                  <c:v>1.1200000000000001</c:v>
                </c:pt>
                <c:pt idx="2">
                  <c:v>7.7480000000000002</c:v>
                </c:pt>
                <c:pt idx="3">
                  <c:v>25.69</c:v>
                </c:pt>
                <c:pt idx="4">
                  <c:v>17.399999999999999</c:v>
                </c:pt>
                <c:pt idx="5">
                  <c:v>13.15</c:v>
                </c:pt>
                <c:pt idx="6">
                  <c:v>16.190000000000001</c:v>
                </c:pt>
                <c:pt idx="7">
                  <c:v>14.18</c:v>
                </c:pt>
                <c:pt idx="8">
                  <c:v>12.94</c:v>
                </c:pt>
                <c:pt idx="9">
                  <c:v>18.3</c:v>
                </c:pt>
                <c:pt idx="10">
                  <c:v>30.93</c:v>
                </c:pt>
                <c:pt idx="11">
                  <c:v>13.51</c:v>
                </c:pt>
                <c:pt idx="12">
                  <c:v>16.11</c:v>
                </c:pt>
                <c:pt idx="13">
                  <c:v>15.25</c:v>
                </c:pt>
                <c:pt idx="14">
                  <c:v>14.84</c:v>
                </c:pt>
                <c:pt idx="15">
                  <c:v>12.78</c:v>
                </c:pt>
                <c:pt idx="16">
                  <c:v>14.91</c:v>
                </c:pt>
                <c:pt idx="17">
                  <c:v>18.47</c:v>
                </c:pt>
                <c:pt idx="18">
                  <c:v>26.15</c:v>
                </c:pt>
                <c:pt idx="19">
                  <c:v>23.22</c:v>
                </c:pt>
                <c:pt idx="20">
                  <c:v>24.28</c:v>
                </c:pt>
                <c:pt idx="21">
                  <c:v>27.32</c:v>
                </c:pt>
                <c:pt idx="22">
                  <c:v>26.6</c:v>
                </c:pt>
                <c:pt idx="23">
                  <c:v>24.95</c:v>
                </c:pt>
                <c:pt idx="24">
                  <c:v>28.42</c:v>
                </c:pt>
                <c:pt idx="25">
                  <c:v>44.79</c:v>
                </c:pt>
                <c:pt idx="26">
                  <c:v>38.26</c:v>
                </c:pt>
                <c:pt idx="27">
                  <c:v>21.85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F3-43E3-8AF8-C671BE371CF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0.00E+00</c:formatCode>
                <c:ptCount val="28"/>
                <c:pt idx="0" formatCode="0.00">
                  <c:v>28.28</c:v>
                </c:pt>
                <c:pt idx="1">
                  <c:v>3.1419999999999999</c:v>
                </c:pt>
                <c:pt idx="2">
                  <c:v>7.4130000000000003</c:v>
                </c:pt>
                <c:pt idx="3">
                  <c:v>26.29</c:v>
                </c:pt>
                <c:pt idx="4">
                  <c:v>18.7</c:v>
                </c:pt>
                <c:pt idx="5">
                  <c:v>15.74</c:v>
                </c:pt>
                <c:pt idx="6">
                  <c:v>17.98</c:v>
                </c:pt>
                <c:pt idx="7">
                  <c:v>16.29</c:v>
                </c:pt>
                <c:pt idx="8">
                  <c:v>14.5</c:v>
                </c:pt>
                <c:pt idx="9">
                  <c:v>19.07</c:v>
                </c:pt>
                <c:pt idx="10">
                  <c:v>24.19</c:v>
                </c:pt>
                <c:pt idx="11">
                  <c:v>18.91</c:v>
                </c:pt>
                <c:pt idx="12">
                  <c:v>10.67</c:v>
                </c:pt>
                <c:pt idx="13">
                  <c:v>17.940000000000001</c:v>
                </c:pt>
                <c:pt idx="14">
                  <c:v>14.45</c:v>
                </c:pt>
                <c:pt idx="15">
                  <c:v>14.61</c:v>
                </c:pt>
                <c:pt idx="16">
                  <c:v>16.73</c:v>
                </c:pt>
                <c:pt idx="17">
                  <c:v>19.52</c:v>
                </c:pt>
                <c:pt idx="18">
                  <c:v>25.64</c:v>
                </c:pt>
                <c:pt idx="19">
                  <c:v>25.2</c:v>
                </c:pt>
                <c:pt idx="20">
                  <c:v>22.49</c:v>
                </c:pt>
                <c:pt idx="21">
                  <c:v>25.3</c:v>
                </c:pt>
                <c:pt idx="22">
                  <c:v>25.27</c:v>
                </c:pt>
                <c:pt idx="23">
                  <c:v>22.38</c:v>
                </c:pt>
                <c:pt idx="24">
                  <c:v>26.48</c:v>
                </c:pt>
                <c:pt idx="25">
                  <c:v>43.16</c:v>
                </c:pt>
                <c:pt idx="26">
                  <c:v>49.13</c:v>
                </c:pt>
                <c:pt idx="27">
                  <c:v>25.01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F3-43E3-8AF8-C671BE371CF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0.00E+00</c:formatCode>
                <c:ptCount val="28"/>
                <c:pt idx="0" formatCode="0.00">
                  <c:v>27.08</c:v>
                </c:pt>
                <c:pt idx="1">
                  <c:v>3.6779999999999999</c:v>
                </c:pt>
                <c:pt idx="2">
                  <c:v>8.1370000000000005</c:v>
                </c:pt>
                <c:pt idx="3">
                  <c:v>21.37</c:v>
                </c:pt>
                <c:pt idx="4">
                  <c:v>11.17</c:v>
                </c:pt>
                <c:pt idx="5">
                  <c:v>10.220000000000001</c:v>
                </c:pt>
                <c:pt idx="6">
                  <c:v>12.06</c:v>
                </c:pt>
                <c:pt idx="7">
                  <c:v>9.2289999999999992</c:v>
                </c:pt>
                <c:pt idx="8">
                  <c:v>8.6170000000000009</c:v>
                </c:pt>
                <c:pt idx="9">
                  <c:v>10.9</c:v>
                </c:pt>
                <c:pt idx="10">
                  <c:v>23.81</c:v>
                </c:pt>
                <c:pt idx="11">
                  <c:v>11.69</c:v>
                </c:pt>
                <c:pt idx="12">
                  <c:v>10.67</c:v>
                </c:pt>
                <c:pt idx="13">
                  <c:v>8.7479999999999993</c:v>
                </c:pt>
                <c:pt idx="14">
                  <c:v>8.7490000000000006</c:v>
                </c:pt>
                <c:pt idx="15">
                  <c:v>9.6180000000000003</c:v>
                </c:pt>
                <c:pt idx="16">
                  <c:v>9.9860000000000007</c:v>
                </c:pt>
                <c:pt idx="17">
                  <c:v>11.41</c:v>
                </c:pt>
                <c:pt idx="18">
                  <c:v>18.54</c:v>
                </c:pt>
                <c:pt idx="19">
                  <c:v>17.95</c:v>
                </c:pt>
                <c:pt idx="20">
                  <c:v>19.47</c:v>
                </c:pt>
                <c:pt idx="21">
                  <c:v>22.03</c:v>
                </c:pt>
                <c:pt idx="22">
                  <c:v>21.66</c:v>
                </c:pt>
                <c:pt idx="23">
                  <c:v>21.08</c:v>
                </c:pt>
                <c:pt idx="24">
                  <c:v>24.29</c:v>
                </c:pt>
                <c:pt idx="25">
                  <c:v>57.92</c:v>
                </c:pt>
                <c:pt idx="26">
                  <c:v>39.07</c:v>
                </c:pt>
                <c:pt idx="27">
                  <c:v>17.16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F3-43E3-8AF8-C671BE371CF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0.00E+00</c:formatCode>
                <c:ptCount val="28"/>
                <c:pt idx="0" formatCode="0.00">
                  <c:v>34.46</c:v>
                </c:pt>
                <c:pt idx="1">
                  <c:v>4.7140000000000004</c:v>
                </c:pt>
                <c:pt idx="2">
                  <c:v>10.08</c:v>
                </c:pt>
                <c:pt idx="3">
                  <c:v>22.22</c:v>
                </c:pt>
                <c:pt idx="4">
                  <c:v>13.58</c:v>
                </c:pt>
                <c:pt idx="5">
                  <c:v>9.6609999999999996</c:v>
                </c:pt>
                <c:pt idx="6">
                  <c:v>12.91</c:v>
                </c:pt>
                <c:pt idx="7">
                  <c:v>10.26</c:v>
                </c:pt>
                <c:pt idx="8">
                  <c:v>8.5670000000000002</c:v>
                </c:pt>
                <c:pt idx="9">
                  <c:v>12.5</c:v>
                </c:pt>
                <c:pt idx="10">
                  <c:v>21.82</c:v>
                </c:pt>
                <c:pt idx="11">
                  <c:v>11.2</c:v>
                </c:pt>
                <c:pt idx="12">
                  <c:v>10.63</c:v>
                </c:pt>
                <c:pt idx="13">
                  <c:v>9.26</c:v>
                </c:pt>
                <c:pt idx="14">
                  <c:v>8.6980000000000004</c:v>
                </c:pt>
                <c:pt idx="15">
                  <c:v>7.6749999999999998</c:v>
                </c:pt>
                <c:pt idx="16">
                  <c:v>9.4830000000000005</c:v>
                </c:pt>
                <c:pt idx="17">
                  <c:v>11.23</c:v>
                </c:pt>
                <c:pt idx="18">
                  <c:v>18.59</c:v>
                </c:pt>
                <c:pt idx="19">
                  <c:v>18.41</c:v>
                </c:pt>
                <c:pt idx="20">
                  <c:v>18.11</c:v>
                </c:pt>
                <c:pt idx="21">
                  <c:v>22.26</c:v>
                </c:pt>
                <c:pt idx="22">
                  <c:v>20.84</c:v>
                </c:pt>
                <c:pt idx="23">
                  <c:v>20.27</c:v>
                </c:pt>
                <c:pt idx="24">
                  <c:v>25.4</c:v>
                </c:pt>
                <c:pt idx="25">
                  <c:v>52.34</c:v>
                </c:pt>
                <c:pt idx="26">
                  <c:v>40.409999999999997</c:v>
                </c:pt>
                <c:pt idx="27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F3-43E3-8AF8-C671BE371CF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0.00E+00</c:formatCode>
                <c:ptCount val="28"/>
                <c:pt idx="0" formatCode="0.00">
                  <c:v>25.82</c:v>
                </c:pt>
                <c:pt idx="1">
                  <c:v>3.5089999999999999</c:v>
                </c:pt>
                <c:pt idx="2">
                  <c:v>7.6310000000000002</c:v>
                </c:pt>
                <c:pt idx="3">
                  <c:v>25.18</c:v>
                </c:pt>
                <c:pt idx="4">
                  <c:v>16.09</c:v>
                </c:pt>
                <c:pt idx="5">
                  <c:v>12.44</c:v>
                </c:pt>
                <c:pt idx="6">
                  <c:v>15.35</c:v>
                </c:pt>
                <c:pt idx="7">
                  <c:v>12.8</c:v>
                </c:pt>
                <c:pt idx="8">
                  <c:v>11.28</c:v>
                </c:pt>
                <c:pt idx="9">
                  <c:v>15.08</c:v>
                </c:pt>
                <c:pt idx="10">
                  <c:v>19.21</c:v>
                </c:pt>
                <c:pt idx="11">
                  <c:v>12.63</c:v>
                </c:pt>
                <c:pt idx="12">
                  <c:v>12.43</c:v>
                </c:pt>
                <c:pt idx="13">
                  <c:v>12.48</c:v>
                </c:pt>
                <c:pt idx="14">
                  <c:v>11.4</c:v>
                </c:pt>
                <c:pt idx="15">
                  <c:v>10.25</c:v>
                </c:pt>
                <c:pt idx="16">
                  <c:v>11.68</c:v>
                </c:pt>
                <c:pt idx="17">
                  <c:v>14.34</c:v>
                </c:pt>
                <c:pt idx="18">
                  <c:v>21.49</c:v>
                </c:pt>
                <c:pt idx="19">
                  <c:v>19.690000000000001</c:v>
                </c:pt>
                <c:pt idx="20">
                  <c:v>20.53</c:v>
                </c:pt>
                <c:pt idx="21">
                  <c:v>23.13</c:v>
                </c:pt>
                <c:pt idx="22">
                  <c:v>22.22</c:v>
                </c:pt>
                <c:pt idx="23">
                  <c:v>22.39</c:v>
                </c:pt>
                <c:pt idx="24">
                  <c:v>25</c:v>
                </c:pt>
                <c:pt idx="25">
                  <c:v>39.909999999999997</c:v>
                </c:pt>
                <c:pt idx="26">
                  <c:v>47.58</c:v>
                </c:pt>
                <c:pt idx="27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F3-43E3-8AF8-C671BE371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</c:formatCode>
                <c:ptCount val="28"/>
                <c:pt idx="0">
                  <c:v>-0.683724</c:v>
                </c:pt>
                <c:pt idx="1">
                  <c:v>-0.70243800000000001</c:v>
                </c:pt>
                <c:pt idx="2">
                  <c:v>-0.70458699999999996</c:v>
                </c:pt>
                <c:pt idx="3">
                  <c:v>-0.688998</c:v>
                </c:pt>
                <c:pt idx="4">
                  <c:v>-0.68784199999999995</c:v>
                </c:pt>
                <c:pt idx="5">
                  <c:v>-0.69565600000000005</c:v>
                </c:pt>
                <c:pt idx="6">
                  <c:v>-0.69052599999999997</c:v>
                </c:pt>
                <c:pt idx="7">
                  <c:v>-0.68529099999999998</c:v>
                </c:pt>
                <c:pt idx="8">
                  <c:v>-0.69350699999999998</c:v>
                </c:pt>
                <c:pt idx="9">
                  <c:v>-0.68793099999999996</c:v>
                </c:pt>
                <c:pt idx="10">
                  <c:v>-0.68217099999999997</c:v>
                </c:pt>
                <c:pt idx="11">
                  <c:v>-0.702295</c:v>
                </c:pt>
                <c:pt idx="12">
                  <c:v>-0.70421800000000001</c:v>
                </c:pt>
                <c:pt idx="13">
                  <c:v>-0.69980299999999995</c:v>
                </c:pt>
                <c:pt idx="14">
                  <c:v>-0.69032899999999997</c:v>
                </c:pt>
                <c:pt idx="15">
                  <c:v>-0.69083700000000003</c:v>
                </c:pt>
                <c:pt idx="16">
                  <c:v>-0.68793000000000004</c:v>
                </c:pt>
                <c:pt idx="17">
                  <c:v>-0.68974199999999997</c:v>
                </c:pt>
                <c:pt idx="18">
                  <c:v>-0.67820199999999997</c:v>
                </c:pt>
                <c:pt idx="19">
                  <c:v>-0.70122600000000002</c:v>
                </c:pt>
                <c:pt idx="20">
                  <c:v>-0.64824899999999996</c:v>
                </c:pt>
                <c:pt idx="21">
                  <c:v>-0.68633200000000005</c:v>
                </c:pt>
                <c:pt idx="22">
                  <c:v>-0.679504</c:v>
                </c:pt>
                <c:pt idx="23">
                  <c:v>-0.70133058009708693</c:v>
                </c:pt>
                <c:pt idx="24">
                  <c:v>-0.68392399999999998</c:v>
                </c:pt>
                <c:pt idx="25">
                  <c:v>-0.70477800000000002</c:v>
                </c:pt>
                <c:pt idx="26">
                  <c:v>-0.66451199999999999</c:v>
                </c:pt>
                <c:pt idx="27">
                  <c:v>-0.61121700000000001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A-46B4-B922-BFC14C27F2F1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</c:formatCode>
                <c:ptCount val="28"/>
                <c:pt idx="0">
                  <c:v>-0.68531699999999995</c:v>
                </c:pt>
                <c:pt idx="1">
                  <c:v>-0.7016</c:v>
                </c:pt>
                <c:pt idx="2">
                  <c:v>-0.70324799999999998</c:v>
                </c:pt>
                <c:pt idx="3">
                  <c:v>-0.68987699999999996</c:v>
                </c:pt>
                <c:pt idx="4">
                  <c:v>-0.68836299999999995</c:v>
                </c:pt>
                <c:pt idx="5">
                  <c:v>-0.694967</c:v>
                </c:pt>
                <c:pt idx="6">
                  <c:v>-0.69134899999999999</c:v>
                </c:pt>
                <c:pt idx="7">
                  <c:v>-0.68798800000000004</c:v>
                </c:pt>
                <c:pt idx="8">
                  <c:v>-0.69442499999999996</c:v>
                </c:pt>
                <c:pt idx="9">
                  <c:v>-0.68875900000000001</c:v>
                </c:pt>
                <c:pt idx="10">
                  <c:v>-0.68109200000000003</c:v>
                </c:pt>
                <c:pt idx="11">
                  <c:v>-0.70203499999999996</c:v>
                </c:pt>
                <c:pt idx="12">
                  <c:v>-0.69181700000000002</c:v>
                </c:pt>
                <c:pt idx="13">
                  <c:v>-0.67672600000000005</c:v>
                </c:pt>
                <c:pt idx="14">
                  <c:v>-0.69126699999999996</c:v>
                </c:pt>
                <c:pt idx="15">
                  <c:v>-0.69027300000000003</c:v>
                </c:pt>
                <c:pt idx="16">
                  <c:v>-0.68881099999999995</c:v>
                </c:pt>
                <c:pt idx="17">
                  <c:v>-0.69212799999999997</c:v>
                </c:pt>
                <c:pt idx="18">
                  <c:v>-0.68240199999999995</c:v>
                </c:pt>
                <c:pt idx="19">
                  <c:v>-0.70367800000000003</c:v>
                </c:pt>
                <c:pt idx="20">
                  <c:v>-0.65473700000000001</c:v>
                </c:pt>
                <c:pt idx="21">
                  <c:v>-0.69816400000000001</c:v>
                </c:pt>
                <c:pt idx="22">
                  <c:v>-0.68150500000000003</c:v>
                </c:pt>
                <c:pt idx="23">
                  <c:v>-0.70511699999999999</c:v>
                </c:pt>
                <c:pt idx="24">
                  <c:v>-0.68440800000000002</c:v>
                </c:pt>
                <c:pt idx="25">
                  <c:v>-0.67020199999999996</c:v>
                </c:pt>
                <c:pt idx="26">
                  <c:v>-0.63698200000000005</c:v>
                </c:pt>
                <c:pt idx="27">
                  <c:v>-0.567214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6A-46B4-B922-BFC14C27F2F1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</c:formatCode>
                <c:ptCount val="28"/>
                <c:pt idx="0">
                  <c:v>-0.68834799999999996</c:v>
                </c:pt>
                <c:pt idx="1">
                  <c:v>-0.70228599999999997</c:v>
                </c:pt>
                <c:pt idx="2">
                  <c:v>-0.70404999999999995</c:v>
                </c:pt>
                <c:pt idx="3">
                  <c:v>-0.69120599999999999</c:v>
                </c:pt>
                <c:pt idx="4">
                  <c:v>-0.68987100000000001</c:v>
                </c:pt>
                <c:pt idx="5">
                  <c:v>-0.69782</c:v>
                </c:pt>
                <c:pt idx="6">
                  <c:v>-0.69453699999999996</c:v>
                </c:pt>
                <c:pt idx="7">
                  <c:v>-0.692415</c:v>
                </c:pt>
                <c:pt idx="8">
                  <c:v>-0.69619900000000001</c:v>
                </c:pt>
                <c:pt idx="9">
                  <c:v>-0.68929799999999997</c:v>
                </c:pt>
                <c:pt idx="10">
                  <c:v>-0.68099799999999999</c:v>
                </c:pt>
                <c:pt idx="11">
                  <c:v>-0.68247400000000003</c:v>
                </c:pt>
                <c:pt idx="12">
                  <c:v>-0.70036299999999996</c:v>
                </c:pt>
                <c:pt idx="13">
                  <c:v>-0.68099200000000004</c:v>
                </c:pt>
                <c:pt idx="14">
                  <c:v>-0.69136799999999998</c:v>
                </c:pt>
                <c:pt idx="15">
                  <c:v>-0.69333500000000003</c:v>
                </c:pt>
                <c:pt idx="16">
                  <c:v>-0.69045500000000004</c:v>
                </c:pt>
                <c:pt idx="17">
                  <c:v>-0.69320499999999996</c:v>
                </c:pt>
                <c:pt idx="18">
                  <c:v>-0.68551099999999998</c:v>
                </c:pt>
                <c:pt idx="19">
                  <c:v>-0.69426399999999999</c:v>
                </c:pt>
                <c:pt idx="20">
                  <c:v>-0.663215</c:v>
                </c:pt>
                <c:pt idx="21">
                  <c:v>-0.70549700000000004</c:v>
                </c:pt>
                <c:pt idx="22">
                  <c:v>-0.68389800000000001</c:v>
                </c:pt>
                <c:pt idx="23">
                  <c:v>-0.70289500000000005</c:v>
                </c:pt>
                <c:pt idx="24">
                  <c:v>-0.68676599999999999</c:v>
                </c:pt>
                <c:pt idx="25">
                  <c:v>-0.66918</c:v>
                </c:pt>
                <c:pt idx="26">
                  <c:v>-0.64085199999999998</c:v>
                </c:pt>
                <c:pt idx="27">
                  <c:v>-0.59302500000000002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6A-46B4-B922-BFC14C27F2F1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</c:formatCode>
                <c:ptCount val="28"/>
                <c:pt idx="0">
                  <c:v>-0.69010400000000005</c:v>
                </c:pt>
                <c:pt idx="1">
                  <c:v>-0.70429600000000003</c:v>
                </c:pt>
                <c:pt idx="2">
                  <c:v>-0.70539099999999999</c:v>
                </c:pt>
                <c:pt idx="3">
                  <c:v>-0.68828999999999996</c:v>
                </c:pt>
                <c:pt idx="4">
                  <c:v>-0.68808400000000003</c:v>
                </c:pt>
                <c:pt idx="5">
                  <c:v>-0.69643299999999997</c:v>
                </c:pt>
                <c:pt idx="6">
                  <c:v>-0.694299</c:v>
                </c:pt>
                <c:pt idx="7">
                  <c:v>-0.69055200000000005</c:v>
                </c:pt>
                <c:pt idx="8">
                  <c:v>-0.69497399999999998</c:v>
                </c:pt>
                <c:pt idx="9">
                  <c:v>-0.68973099999999998</c:v>
                </c:pt>
                <c:pt idx="10">
                  <c:v>-0.67244499999999996</c:v>
                </c:pt>
                <c:pt idx="11">
                  <c:v>-0.67900499999999997</c:v>
                </c:pt>
                <c:pt idx="12">
                  <c:v>-0.69862400000000002</c:v>
                </c:pt>
                <c:pt idx="13">
                  <c:v>-0.68369199999999997</c:v>
                </c:pt>
                <c:pt idx="14">
                  <c:v>-0.69239700000000004</c:v>
                </c:pt>
                <c:pt idx="15">
                  <c:v>-0.69202699999999995</c:v>
                </c:pt>
                <c:pt idx="16">
                  <c:v>-0.69047400000000003</c:v>
                </c:pt>
                <c:pt idx="17">
                  <c:v>-0.69293700000000003</c:v>
                </c:pt>
                <c:pt idx="18">
                  <c:v>-0.68529799999999996</c:v>
                </c:pt>
                <c:pt idx="19">
                  <c:v>-0.67735500000000004</c:v>
                </c:pt>
                <c:pt idx="20">
                  <c:v>-0.66767699999999996</c:v>
                </c:pt>
                <c:pt idx="21">
                  <c:v>-0.68624700000000005</c:v>
                </c:pt>
                <c:pt idx="22">
                  <c:v>-0.68471499999999996</c:v>
                </c:pt>
                <c:pt idx="23">
                  <c:v>-0.68292299999999995</c:v>
                </c:pt>
                <c:pt idx="24">
                  <c:v>-0.686249</c:v>
                </c:pt>
                <c:pt idx="25">
                  <c:v>-0.66844899999999996</c:v>
                </c:pt>
                <c:pt idx="26">
                  <c:v>-0.62446699999999999</c:v>
                </c:pt>
                <c:pt idx="27">
                  <c:v>-0.57516900000000004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6A-46B4-B922-BFC14C27F2F1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</c:formatCode>
                <c:ptCount val="28"/>
                <c:pt idx="0">
                  <c:v>-0.68900899999999998</c:v>
                </c:pt>
                <c:pt idx="1">
                  <c:v>-0.701959</c:v>
                </c:pt>
                <c:pt idx="2">
                  <c:v>-0.70279199999999997</c:v>
                </c:pt>
                <c:pt idx="3">
                  <c:v>-0.68681499999999995</c:v>
                </c:pt>
                <c:pt idx="4">
                  <c:v>-0.69073499999999999</c:v>
                </c:pt>
                <c:pt idx="5">
                  <c:v>-0.69836799999999999</c:v>
                </c:pt>
                <c:pt idx="6">
                  <c:v>-0.69650500000000004</c:v>
                </c:pt>
                <c:pt idx="7">
                  <c:v>-0.69560299999999997</c:v>
                </c:pt>
                <c:pt idx="8">
                  <c:v>-0.69755400000000001</c:v>
                </c:pt>
                <c:pt idx="9">
                  <c:v>-0.69086599999999998</c:v>
                </c:pt>
                <c:pt idx="10">
                  <c:v>-0.677454</c:v>
                </c:pt>
                <c:pt idx="11">
                  <c:v>-0.69194500000000003</c:v>
                </c:pt>
                <c:pt idx="12">
                  <c:v>-0.678566</c:v>
                </c:pt>
                <c:pt idx="13">
                  <c:v>-0.68579000000000001</c:v>
                </c:pt>
                <c:pt idx="14">
                  <c:v>-0.69223199999999996</c:v>
                </c:pt>
                <c:pt idx="15">
                  <c:v>-0.69283799999999995</c:v>
                </c:pt>
                <c:pt idx="16">
                  <c:v>-0.69094199999999995</c:v>
                </c:pt>
                <c:pt idx="17">
                  <c:v>-0.693693</c:v>
                </c:pt>
                <c:pt idx="18">
                  <c:v>-0.68694500000000003</c:v>
                </c:pt>
                <c:pt idx="19">
                  <c:v>-0.69909699999999997</c:v>
                </c:pt>
                <c:pt idx="20">
                  <c:v>-0.69298199999999999</c:v>
                </c:pt>
                <c:pt idx="21">
                  <c:v>-0.69910700000000003</c:v>
                </c:pt>
                <c:pt idx="22">
                  <c:v>-0.68574500000000005</c:v>
                </c:pt>
                <c:pt idx="23">
                  <c:v>-0.683813</c:v>
                </c:pt>
                <c:pt idx="24">
                  <c:v>-0.68690600000000002</c:v>
                </c:pt>
                <c:pt idx="25">
                  <c:v>-0.66673000000000004</c:v>
                </c:pt>
                <c:pt idx="26">
                  <c:v>-0.64155200000000001</c:v>
                </c:pt>
                <c:pt idx="27">
                  <c:v>-0.58428899999999995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6A-46B4-B922-BFC14C27F2F1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</c:formatCode>
                <c:ptCount val="28"/>
                <c:pt idx="0">
                  <c:v>-0.69109200000000004</c:v>
                </c:pt>
                <c:pt idx="1">
                  <c:v>-0.70086199999999999</c:v>
                </c:pt>
                <c:pt idx="2">
                  <c:v>-0.70399699999999998</c:v>
                </c:pt>
                <c:pt idx="3">
                  <c:v>-0.68716500000000003</c:v>
                </c:pt>
                <c:pt idx="4">
                  <c:v>-0.69207399999999997</c:v>
                </c:pt>
                <c:pt idx="5">
                  <c:v>-0.69861799999999996</c:v>
                </c:pt>
                <c:pt idx="6">
                  <c:v>-0.69662400000000002</c:v>
                </c:pt>
                <c:pt idx="7">
                  <c:v>-0.69506599999999996</c:v>
                </c:pt>
                <c:pt idx="8">
                  <c:v>-0.69794</c:v>
                </c:pt>
                <c:pt idx="9">
                  <c:v>-0.69151399999999996</c:v>
                </c:pt>
                <c:pt idx="10">
                  <c:v>-0.68157900000000005</c:v>
                </c:pt>
                <c:pt idx="11">
                  <c:v>-0.68341600000000002</c:v>
                </c:pt>
                <c:pt idx="12">
                  <c:v>-0.68052400000000002</c:v>
                </c:pt>
                <c:pt idx="13">
                  <c:v>-0.68765900000000002</c:v>
                </c:pt>
                <c:pt idx="14">
                  <c:v>-0.69365500000000002</c:v>
                </c:pt>
                <c:pt idx="15">
                  <c:v>-0.69343100000000002</c:v>
                </c:pt>
                <c:pt idx="16">
                  <c:v>-0.69165299999999996</c:v>
                </c:pt>
                <c:pt idx="17">
                  <c:v>-0.69434600000000002</c:v>
                </c:pt>
                <c:pt idx="18">
                  <c:v>-0.68881599999999998</c:v>
                </c:pt>
                <c:pt idx="19">
                  <c:v>-0.69957899999999995</c:v>
                </c:pt>
                <c:pt idx="20">
                  <c:v>-0.701816</c:v>
                </c:pt>
                <c:pt idx="21">
                  <c:v>-0.70755599999999996</c:v>
                </c:pt>
                <c:pt idx="22">
                  <c:v>-0.68658600000000003</c:v>
                </c:pt>
                <c:pt idx="23">
                  <c:v>-0.68530500000000005</c:v>
                </c:pt>
                <c:pt idx="24">
                  <c:v>-0.68719699999999995</c:v>
                </c:pt>
                <c:pt idx="25">
                  <c:v>-0.665547</c:v>
                </c:pt>
                <c:pt idx="26">
                  <c:v>-0.64377399999999996</c:v>
                </c:pt>
                <c:pt idx="27">
                  <c:v>-0.58648500000000003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26A-46B4-B922-BFC14C27F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</c:formatCode>
                <c:ptCount val="28"/>
                <c:pt idx="0">
                  <c:v>1.583</c:v>
                </c:pt>
                <c:pt idx="1">
                  <c:v>0.7147</c:v>
                </c:pt>
                <c:pt idx="2">
                  <c:v>0.54279999999999995</c:v>
                </c:pt>
                <c:pt idx="3">
                  <c:v>1.1499999999999999</c:v>
                </c:pt>
                <c:pt idx="4">
                  <c:v>1.226</c:v>
                </c:pt>
                <c:pt idx="5">
                  <c:v>1.605</c:v>
                </c:pt>
                <c:pt idx="6">
                  <c:v>1.9059999999999999</c:v>
                </c:pt>
                <c:pt idx="7">
                  <c:v>1.31</c:v>
                </c:pt>
                <c:pt idx="8">
                  <c:v>1.105</c:v>
                </c:pt>
                <c:pt idx="9">
                  <c:v>1.56</c:v>
                </c:pt>
                <c:pt idx="10">
                  <c:v>2.4420000000000002</c:v>
                </c:pt>
                <c:pt idx="11">
                  <c:v>0.81230000000000002</c:v>
                </c:pt>
                <c:pt idx="12">
                  <c:v>0.83760000000000001</c:v>
                </c:pt>
                <c:pt idx="13">
                  <c:v>1.0760000000000001</c:v>
                </c:pt>
                <c:pt idx="14">
                  <c:v>0.98809999999999998</c:v>
                </c:pt>
                <c:pt idx="15">
                  <c:v>1.0629999999999999</c:v>
                </c:pt>
                <c:pt idx="16">
                  <c:v>1.1220000000000001</c:v>
                </c:pt>
                <c:pt idx="17">
                  <c:v>1.194</c:v>
                </c:pt>
                <c:pt idx="18">
                  <c:v>1.2729999999999999</c:v>
                </c:pt>
                <c:pt idx="19">
                  <c:v>0.80230000000000001</c:v>
                </c:pt>
                <c:pt idx="20">
                  <c:v>1.7310000000000001</c:v>
                </c:pt>
                <c:pt idx="21">
                  <c:v>1.212</c:v>
                </c:pt>
                <c:pt idx="22">
                  <c:v>0.99319999999999997</c:v>
                </c:pt>
                <c:pt idx="23">
                  <c:v>0.77939999999999998</c:v>
                </c:pt>
                <c:pt idx="24">
                  <c:v>1.0409999999999999</c:v>
                </c:pt>
                <c:pt idx="25">
                  <c:v>3.7240000000000002</c:v>
                </c:pt>
                <c:pt idx="26">
                  <c:v>29.12</c:v>
                </c:pt>
                <c:pt idx="27">
                  <c:v>24.41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D-4195-A221-B1EC2FDFC8D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</c:formatCode>
                <c:ptCount val="28"/>
                <c:pt idx="0">
                  <c:v>1.998</c:v>
                </c:pt>
                <c:pt idx="1">
                  <c:v>0.98440000000000005</c:v>
                </c:pt>
                <c:pt idx="2">
                  <c:v>0.82389999999999997</c:v>
                </c:pt>
                <c:pt idx="3">
                  <c:v>2.6059999999999999</c:v>
                </c:pt>
                <c:pt idx="4">
                  <c:v>1.726</c:v>
                </c:pt>
                <c:pt idx="5">
                  <c:v>2.0590000000000002</c:v>
                </c:pt>
                <c:pt idx="6">
                  <c:v>1.524</c:v>
                </c:pt>
                <c:pt idx="7">
                  <c:v>1.605</c:v>
                </c:pt>
                <c:pt idx="8">
                  <c:v>1.1739999999999999</c:v>
                </c:pt>
                <c:pt idx="9">
                  <c:v>1.8340000000000001</c:v>
                </c:pt>
                <c:pt idx="10">
                  <c:v>3.246</c:v>
                </c:pt>
                <c:pt idx="11">
                  <c:v>1.641</c:v>
                </c:pt>
                <c:pt idx="12">
                  <c:v>1.716</c:v>
                </c:pt>
                <c:pt idx="13">
                  <c:v>1.851</c:v>
                </c:pt>
                <c:pt idx="14">
                  <c:v>1.837</c:v>
                </c:pt>
                <c:pt idx="15">
                  <c:v>1.1180000000000001</c:v>
                </c:pt>
                <c:pt idx="16">
                  <c:v>1.635</c:v>
                </c:pt>
                <c:pt idx="17">
                  <c:v>1.829</c:v>
                </c:pt>
                <c:pt idx="18">
                  <c:v>1.4259999999999999</c:v>
                </c:pt>
                <c:pt idx="19">
                  <c:v>1.004</c:v>
                </c:pt>
                <c:pt idx="20">
                  <c:v>2.3069999999999999</c:v>
                </c:pt>
                <c:pt idx="21">
                  <c:v>1.052</c:v>
                </c:pt>
                <c:pt idx="22">
                  <c:v>1.262</c:v>
                </c:pt>
                <c:pt idx="23">
                  <c:v>0.71120000000000005</c:v>
                </c:pt>
                <c:pt idx="24">
                  <c:v>1.204</c:v>
                </c:pt>
                <c:pt idx="25">
                  <c:v>5.6760000000000002</c:v>
                </c:pt>
                <c:pt idx="26">
                  <c:v>29.99</c:v>
                </c:pt>
                <c:pt idx="27">
                  <c:v>28.49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D-4195-A221-B1EC2FDFC8D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</c:formatCode>
                <c:ptCount val="28"/>
                <c:pt idx="0">
                  <c:v>2.0030000000000001</c:v>
                </c:pt>
                <c:pt idx="1">
                  <c:v>0.64439999999999997</c:v>
                </c:pt>
                <c:pt idx="2">
                  <c:v>0.45629999999999998</c:v>
                </c:pt>
                <c:pt idx="3">
                  <c:v>1.2869999999999999</c:v>
                </c:pt>
                <c:pt idx="4">
                  <c:v>0.90349999999999997</c:v>
                </c:pt>
                <c:pt idx="5">
                  <c:v>1.01</c:v>
                </c:pt>
                <c:pt idx="6">
                  <c:v>1.071</c:v>
                </c:pt>
                <c:pt idx="7">
                  <c:v>0.97370000000000001</c:v>
                </c:pt>
                <c:pt idx="8">
                  <c:v>0.87970000000000004</c:v>
                </c:pt>
                <c:pt idx="9">
                  <c:v>1.089</c:v>
                </c:pt>
                <c:pt idx="10">
                  <c:v>2.3809999999999998</c:v>
                </c:pt>
                <c:pt idx="11">
                  <c:v>2.4929999999999999</c:v>
                </c:pt>
                <c:pt idx="12">
                  <c:v>1.0880000000000001</c:v>
                </c:pt>
                <c:pt idx="13">
                  <c:v>0.94940000000000002</c:v>
                </c:pt>
                <c:pt idx="14">
                  <c:v>0.86219999999999997</c:v>
                </c:pt>
                <c:pt idx="15">
                  <c:v>0.85070000000000001</c:v>
                </c:pt>
                <c:pt idx="16">
                  <c:v>0.80879999999999996</c:v>
                </c:pt>
                <c:pt idx="17">
                  <c:v>1.2330000000000001</c:v>
                </c:pt>
                <c:pt idx="18">
                  <c:v>1.3580000000000001</c:v>
                </c:pt>
                <c:pt idx="19">
                  <c:v>0.72389999999999999</c:v>
                </c:pt>
                <c:pt idx="20">
                  <c:v>1.268</c:v>
                </c:pt>
                <c:pt idx="21">
                  <c:v>0.81830000000000003</c:v>
                </c:pt>
                <c:pt idx="22">
                  <c:v>0.8286</c:v>
                </c:pt>
                <c:pt idx="23">
                  <c:v>0.58430000000000004</c:v>
                </c:pt>
                <c:pt idx="24">
                  <c:v>0.83499999999999996</c:v>
                </c:pt>
                <c:pt idx="25">
                  <c:v>4.226</c:v>
                </c:pt>
                <c:pt idx="26">
                  <c:v>18.18</c:v>
                </c:pt>
                <c:pt idx="27">
                  <c:v>18.66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6D-4195-A221-B1EC2FDFC8D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</c:formatCode>
                <c:ptCount val="28"/>
                <c:pt idx="0">
                  <c:v>1.762</c:v>
                </c:pt>
                <c:pt idx="1">
                  <c:v>0.82050000000000001</c:v>
                </c:pt>
                <c:pt idx="2">
                  <c:v>0.72009999999999996</c:v>
                </c:pt>
                <c:pt idx="3">
                  <c:v>1.2210000000000001</c:v>
                </c:pt>
                <c:pt idx="4">
                  <c:v>1.413</c:v>
                </c:pt>
                <c:pt idx="5">
                  <c:v>1.52</c:v>
                </c:pt>
                <c:pt idx="6">
                  <c:v>1.41</c:v>
                </c:pt>
                <c:pt idx="7">
                  <c:v>0.877</c:v>
                </c:pt>
                <c:pt idx="8">
                  <c:v>1.0209999999999999</c:v>
                </c:pt>
                <c:pt idx="9">
                  <c:v>1.345</c:v>
                </c:pt>
                <c:pt idx="10">
                  <c:v>3.9060000000000001</c:v>
                </c:pt>
                <c:pt idx="11">
                  <c:v>1.0409999999999999</c:v>
                </c:pt>
                <c:pt idx="12">
                  <c:v>1.3160000000000001</c:v>
                </c:pt>
                <c:pt idx="13">
                  <c:v>1.1459999999999999</c:v>
                </c:pt>
                <c:pt idx="14">
                  <c:v>1.3280000000000001</c:v>
                </c:pt>
                <c:pt idx="15">
                  <c:v>1.157</c:v>
                </c:pt>
                <c:pt idx="16">
                  <c:v>1.167</c:v>
                </c:pt>
                <c:pt idx="17">
                  <c:v>0.96699999999999997</c:v>
                </c:pt>
                <c:pt idx="18">
                  <c:v>1.341</c:v>
                </c:pt>
                <c:pt idx="19">
                  <c:v>1.208</c:v>
                </c:pt>
                <c:pt idx="20">
                  <c:v>1.3009999999999999</c:v>
                </c:pt>
                <c:pt idx="21">
                  <c:v>1.095</c:v>
                </c:pt>
                <c:pt idx="22">
                  <c:v>0.97660000000000002</c:v>
                </c:pt>
                <c:pt idx="23">
                  <c:v>0.9708</c:v>
                </c:pt>
                <c:pt idx="24">
                  <c:v>1.131</c:v>
                </c:pt>
                <c:pt idx="25">
                  <c:v>6.0469999999999997</c:v>
                </c:pt>
                <c:pt idx="26">
                  <c:v>26.78</c:v>
                </c:pt>
                <c:pt idx="27">
                  <c:v>24.58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6D-4195-A221-B1EC2FDFC8D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</c:formatCode>
                <c:ptCount val="28"/>
                <c:pt idx="0">
                  <c:v>1.4510000000000001</c:v>
                </c:pt>
                <c:pt idx="1">
                  <c:v>1.365</c:v>
                </c:pt>
                <c:pt idx="2">
                  <c:v>0.88670000000000004</c:v>
                </c:pt>
                <c:pt idx="3">
                  <c:v>1.6659999999999999</c:v>
                </c:pt>
                <c:pt idx="4">
                  <c:v>1.506</c:v>
                </c:pt>
                <c:pt idx="5">
                  <c:v>1.327</c:v>
                </c:pt>
                <c:pt idx="6">
                  <c:v>1.585</c:v>
                </c:pt>
                <c:pt idx="7">
                  <c:v>1.4239999999999999</c:v>
                </c:pt>
                <c:pt idx="8">
                  <c:v>1.44</c:v>
                </c:pt>
                <c:pt idx="9">
                  <c:v>1.607</c:v>
                </c:pt>
                <c:pt idx="10">
                  <c:v>3.7629999999999999</c:v>
                </c:pt>
                <c:pt idx="11">
                  <c:v>2.081</c:v>
                </c:pt>
                <c:pt idx="12">
                  <c:v>1.6020000000000001</c:v>
                </c:pt>
                <c:pt idx="13">
                  <c:v>1.554</c:v>
                </c:pt>
                <c:pt idx="14">
                  <c:v>1.252</c:v>
                </c:pt>
                <c:pt idx="15">
                  <c:v>1.591</c:v>
                </c:pt>
                <c:pt idx="16">
                  <c:v>1.546</c:v>
                </c:pt>
                <c:pt idx="17">
                  <c:v>1.262</c:v>
                </c:pt>
                <c:pt idx="18">
                  <c:v>1.41</c:v>
                </c:pt>
                <c:pt idx="19">
                  <c:v>0.77080000000000004</c:v>
                </c:pt>
                <c:pt idx="20">
                  <c:v>1.016</c:v>
                </c:pt>
                <c:pt idx="21">
                  <c:v>1.004</c:v>
                </c:pt>
                <c:pt idx="22">
                  <c:v>1.2689999999999999</c:v>
                </c:pt>
                <c:pt idx="23">
                  <c:v>1.0820000000000001</c:v>
                </c:pt>
                <c:pt idx="24">
                  <c:v>1.387</c:v>
                </c:pt>
                <c:pt idx="25">
                  <c:v>6.4109999999999996</c:v>
                </c:pt>
                <c:pt idx="26">
                  <c:v>28.54</c:v>
                </c:pt>
                <c:pt idx="27">
                  <c:v>27.81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6D-4195-A221-B1EC2FDFC8D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</c:formatCode>
                <c:ptCount val="28"/>
                <c:pt idx="0">
                  <c:v>1.4</c:v>
                </c:pt>
                <c:pt idx="1">
                  <c:v>1.7310000000000001</c:v>
                </c:pt>
                <c:pt idx="2">
                  <c:v>1.577</c:v>
                </c:pt>
                <c:pt idx="3">
                  <c:v>2.5470000000000002</c:v>
                </c:pt>
                <c:pt idx="4">
                  <c:v>1.889</c:v>
                </c:pt>
                <c:pt idx="5">
                  <c:v>1.5369999999999999</c:v>
                </c:pt>
                <c:pt idx="6">
                  <c:v>1.893</c:v>
                </c:pt>
                <c:pt idx="7">
                  <c:v>2.0299999999999998</c:v>
                </c:pt>
                <c:pt idx="8">
                  <c:v>1.8320000000000001</c:v>
                </c:pt>
                <c:pt idx="9">
                  <c:v>2.0379999999999998</c:v>
                </c:pt>
                <c:pt idx="10">
                  <c:v>3.5489999999999999</c:v>
                </c:pt>
                <c:pt idx="11">
                  <c:v>1.522</c:v>
                </c:pt>
                <c:pt idx="12">
                  <c:v>1.9</c:v>
                </c:pt>
                <c:pt idx="13">
                  <c:v>1.821</c:v>
                </c:pt>
                <c:pt idx="14">
                  <c:v>1.877</c:v>
                </c:pt>
                <c:pt idx="15">
                  <c:v>1.635</c:v>
                </c:pt>
                <c:pt idx="16">
                  <c:v>1.738</c:v>
                </c:pt>
                <c:pt idx="17">
                  <c:v>1.8879999999999999</c:v>
                </c:pt>
                <c:pt idx="18">
                  <c:v>1.458</c:v>
                </c:pt>
                <c:pt idx="19">
                  <c:v>0.93</c:v>
                </c:pt>
                <c:pt idx="20">
                  <c:v>0.97419999999999995</c:v>
                </c:pt>
                <c:pt idx="21">
                  <c:v>1.0049999999999999</c:v>
                </c:pt>
                <c:pt idx="22">
                  <c:v>1.2230000000000001</c:v>
                </c:pt>
                <c:pt idx="23">
                  <c:v>1.177</c:v>
                </c:pt>
                <c:pt idx="24">
                  <c:v>1.117</c:v>
                </c:pt>
                <c:pt idx="25">
                  <c:v>6.7309999999999999</c:v>
                </c:pt>
                <c:pt idx="26">
                  <c:v>29.24</c:v>
                </c:pt>
                <c:pt idx="27">
                  <c:v>29.49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6D-4195-A221-B1EC2FDFC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0.00E+00</c:formatCode>
                <c:ptCount val="28"/>
                <c:pt idx="0">
                  <c:v>-0.59267800000000004</c:v>
                </c:pt>
                <c:pt idx="1">
                  <c:v>-0.66147900000000004</c:v>
                </c:pt>
                <c:pt idx="2">
                  <c:v>-0.63992199999999999</c:v>
                </c:pt>
                <c:pt idx="3">
                  <c:v>-0.68164100000000005</c:v>
                </c:pt>
                <c:pt idx="4">
                  <c:v>-0.64957100000000001</c:v>
                </c:pt>
                <c:pt idx="5">
                  <c:v>-0.65980399999999995</c:v>
                </c:pt>
                <c:pt idx="6">
                  <c:v>-0.66705599999999998</c:v>
                </c:pt>
                <c:pt idx="7">
                  <c:v>-0.64890000000000003</c:v>
                </c:pt>
                <c:pt idx="8">
                  <c:v>-0.64597599999999999</c:v>
                </c:pt>
                <c:pt idx="9">
                  <c:v>-0.64671199999999995</c:v>
                </c:pt>
                <c:pt idx="10">
                  <c:v>-0.62239599999999995</c:v>
                </c:pt>
                <c:pt idx="11">
                  <c:v>-0.63452699999999995</c:v>
                </c:pt>
                <c:pt idx="12">
                  <c:v>-0.64170300000000002</c:v>
                </c:pt>
                <c:pt idx="13">
                  <c:v>-0.64266199999999996</c:v>
                </c:pt>
                <c:pt idx="14">
                  <c:v>-0.63105999999999995</c:v>
                </c:pt>
                <c:pt idx="15">
                  <c:v>-0.650648</c:v>
                </c:pt>
                <c:pt idx="16">
                  <c:v>-0.62682099999999996</c:v>
                </c:pt>
                <c:pt idx="17">
                  <c:v>-0.63990400000000003</c:v>
                </c:pt>
                <c:pt idx="18">
                  <c:v>-0.67135</c:v>
                </c:pt>
                <c:pt idx="19">
                  <c:v>-0.60070800000000002</c:v>
                </c:pt>
                <c:pt idx="20">
                  <c:v>-0.60436800000000002</c:v>
                </c:pt>
                <c:pt idx="21">
                  <c:v>-0.58948699999999998</c:v>
                </c:pt>
                <c:pt idx="22">
                  <c:v>-0.57695300000000005</c:v>
                </c:pt>
                <c:pt idx="23">
                  <c:v>-0.58416000000000001</c:v>
                </c:pt>
                <c:pt idx="24">
                  <c:v>-0.57358799999999999</c:v>
                </c:pt>
                <c:pt idx="25">
                  <c:v>-0.57677900000000004</c:v>
                </c:pt>
                <c:pt idx="26">
                  <c:v>-0.591862</c:v>
                </c:pt>
                <c:pt idx="27">
                  <c:v>-0.59628999999999999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D-415E-8E89-8F51DC1D14EC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0.00E+00</c:formatCode>
                <c:ptCount val="28"/>
                <c:pt idx="0">
                  <c:v>-0.60418899999999998</c:v>
                </c:pt>
                <c:pt idx="1">
                  <c:v>-0.65990499999999996</c:v>
                </c:pt>
                <c:pt idx="2">
                  <c:v>-0.63628799999999996</c:v>
                </c:pt>
                <c:pt idx="3">
                  <c:v>-0.68310300000000002</c:v>
                </c:pt>
                <c:pt idx="4">
                  <c:v>-0.64499399999999996</c:v>
                </c:pt>
                <c:pt idx="5">
                  <c:v>-0.65351800000000004</c:v>
                </c:pt>
                <c:pt idx="6">
                  <c:v>-0.66169999999999995</c:v>
                </c:pt>
                <c:pt idx="7">
                  <c:v>-0.64374100000000001</c:v>
                </c:pt>
                <c:pt idx="8">
                  <c:v>-0.63961400000000002</c:v>
                </c:pt>
                <c:pt idx="9">
                  <c:v>-0.64376699999999998</c:v>
                </c:pt>
                <c:pt idx="10">
                  <c:v>-0.62475999999999998</c:v>
                </c:pt>
                <c:pt idx="11">
                  <c:v>-0.62892300000000001</c:v>
                </c:pt>
                <c:pt idx="12">
                  <c:v>-0.63683800000000002</c:v>
                </c:pt>
                <c:pt idx="13">
                  <c:v>-0.63909400000000005</c:v>
                </c:pt>
                <c:pt idx="14">
                  <c:v>-0.62537699999999996</c:v>
                </c:pt>
                <c:pt idx="15">
                  <c:v>-0.64438099999999998</c:v>
                </c:pt>
                <c:pt idx="16">
                  <c:v>-0.62266500000000002</c:v>
                </c:pt>
                <c:pt idx="17">
                  <c:v>-0.63570599999999999</c:v>
                </c:pt>
                <c:pt idx="18">
                  <c:v>-0.66813299999999998</c:v>
                </c:pt>
                <c:pt idx="19">
                  <c:v>-0.59734699999999996</c:v>
                </c:pt>
                <c:pt idx="20">
                  <c:v>-0.601271</c:v>
                </c:pt>
                <c:pt idx="21">
                  <c:v>-0.58712299999999995</c:v>
                </c:pt>
                <c:pt idx="22">
                  <c:v>-0.57460599999999995</c:v>
                </c:pt>
                <c:pt idx="23">
                  <c:v>-0.58085500000000001</c:v>
                </c:pt>
                <c:pt idx="24">
                  <c:v>-0.57209500000000002</c:v>
                </c:pt>
                <c:pt idx="25">
                  <c:v>-0.57252800000000004</c:v>
                </c:pt>
                <c:pt idx="26">
                  <c:v>-0.59406599999999998</c:v>
                </c:pt>
                <c:pt idx="27">
                  <c:v>-0.59489400000000003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D-415E-8E89-8F51DC1D14EC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0.00E+00</c:formatCode>
                <c:ptCount val="28"/>
                <c:pt idx="0">
                  <c:v>-0.62917299999999998</c:v>
                </c:pt>
                <c:pt idx="1">
                  <c:v>-0.66295999999999999</c:v>
                </c:pt>
                <c:pt idx="2">
                  <c:v>-0.63588599999999995</c:v>
                </c:pt>
                <c:pt idx="3">
                  <c:v>-0.68085600000000002</c:v>
                </c:pt>
                <c:pt idx="4">
                  <c:v>-0.64504399999999995</c:v>
                </c:pt>
                <c:pt idx="5">
                  <c:v>-0.64990099999999995</c:v>
                </c:pt>
                <c:pt idx="6">
                  <c:v>-0.65932400000000002</c:v>
                </c:pt>
                <c:pt idx="7">
                  <c:v>-0.64444000000000001</c:v>
                </c:pt>
                <c:pt idx="8">
                  <c:v>-0.63689700000000005</c:v>
                </c:pt>
                <c:pt idx="9">
                  <c:v>-0.64371599999999995</c:v>
                </c:pt>
                <c:pt idx="10">
                  <c:v>-0.62768500000000005</c:v>
                </c:pt>
                <c:pt idx="11">
                  <c:v>-0.61845700000000003</c:v>
                </c:pt>
                <c:pt idx="12">
                  <c:v>-0.64814400000000005</c:v>
                </c:pt>
                <c:pt idx="13">
                  <c:v>-0.63827299999999998</c:v>
                </c:pt>
                <c:pt idx="14">
                  <c:v>-0.62875400000000004</c:v>
                </c:pt>
                <c:pt idx="15">
                  <c:v>-0.641096</c:v>
                </c:pt>
                <c:pt idx="16">
                  <c:v>-0.61932900000000002</c:v>
                </c:pt>
                <c:pt idx="17">
                  <c:v>-0.63392899999999996</c:v>
                </c:pt>
                <c:pt idx="18">
                  <c:v>-0.66796900000000003</c:v>
                </c:pt>
                <c:pt idx="19">
                  <c:v>-0.59657899999999997</c:v>
                </c:pt>
                <c:pt idx="20">
                  <c:v>-0.59848699999999999</c:v>
                </c:pt>
                <c:pt idx="21">
                  <c:v>-0.58563600000000005</c:v>
                </c:pt>
                <c:pt idx="22">
                  <c:v>-0.57339899999999999</c:v>
                </c:pt>
                <c:pt idx="23">
                  <c:v>-0.57874700000000001</c:v>
                </c:pt>
                <c:pt idx="24">
                  <c:v>-0.57122499999999998</c:v>
                </c:pt>
                <c:pt idx="25">
                  <c:v>-0.57199</c:v>
                </c:pt>
                <c:pt idx="26">
                  <c:v>-0.59309299999999998</c:v>
                </c:pt>
                <c:pt idx="27">
                  <c:v>-0.60391399999999995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D-415E-8E89-8F51DC1D14EC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0.00E+00</c:formatCode>
                <c:ptCount val="28"/>
                <c:pt idx="0">
                  <c:v>-0.62804700000000002</c:v>
                </c:pt>
                <c:pt idx="1">
                  <c:v>-0.657165</c:v>
                </c:pt>
                <c:pt idx="2">
                  <c:v>-0.63497499999999996</c:v>
                </c:pt>
                <c:pt idx="3">
                  <c:v>-0.68588700000000002</c:v>
                </c:pt>
                <c:pt idx="4">
                  <c:v>-0.64866599999999996</c:v>
                </c:pt>
                <c:pt idx="5">
                  <c:v>-0.659999</c:v>
                </c:pt>
                <c:pt idx="6">
                  <c:v>-0.66235200000000005</c:v>
                </c:pt>
                <c:pt idx="7">
                  <c:v>-0.64774799999999999</c:v>
                </c:pt>
                <c:pt idx="8">
                  <c:v>-0.64592499999999997</c:v>
                </c:pt>
                <c:pt idx="9">
                  <c:v>-0.65090199999999998</c:v>
                </c:pt>
                <c:pt idx="10">
                  <c:v>-0.62914300000000001</c:v>
                </c:pt>
                <c:pt idx="11">
                  <c:v>-0.62679200000000002</c:v>
                </c:pt>
                <c:pt idx="12">
                  <c:v>-0.64147500000000002</c:v>
                </c:pt>
                <c:pt idx="13">
                  <c:v>-0.64307999999999998</c:v>
                </c:pt>
                <c:pt idx="14">
                  <c:v>-0.63739500000000004</c:v>
                </c:pt>
                <c:pt idx="15">
                  <c:v>-0.65395499999999995</c:v>
                </c:pt>
                <c:pt idx="16">
                  <c:v>-0.62961100000000003</c:v>
                </c:pt>
                <c:pt idx="17">
                  <c:v>-0.64708600000000005</c:v>
                </c:pt>
                <c:pt idx="18">
                  <c:v>-0.67731200000000003</c:v>
                </c:pt>
                <c:pt idx="19">
                  <c:v>-0.60691399999999995</c:v>
                </c:pt>
                <c:pt idx="20">
                  <c:v>-0.61632399999999998</c:v>
                </c:pt>
                <c:pt idx="21">
                  <c:v>-0.59845199999999998</c:v>
                </c:pt>
                <c:pt idx="22">
                  <c:v>-0.58790200000000004</c:v>
                </c:pt>
                <c:pt idx="23">
                  <c:v>-0.59495100000000001</c:v>
                </c:pt>
                <c:pt idx="24">
                  <c:v>-0.591391</c:v>
                </c:pt>
                <c:pt idx="25">
                  <c:v>-0.58019500000000002</c:v>
                </c:pt>
                <c:pt idx="26">
                  <c:v>-0.60336999999999996</c:v>
                </c:pt>
                <c:pt idx="27">
                  <c:v>-0.60297199999999995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0D-415E-8E89-8F51DC1D14EC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0.00E+00</c:formatCode>
                <c:ptCount val="28"/>
                <c:pt idx="0">
                  <c:v>-0.62824100000000005</c:v>
                </c:pt>
                <c:pt idx="1">
                  <c:v>-0.65878199999999998</c:v>
                </c:pt>
                <c:pt idx="2">
                  <c:v>-0.63231400000000004</c:v>
                </c:pt>
                <c:pt idx="3">
                  <c:v>-0.68227499999999996</c:v>
                </c:pt>
                <c:pt idx="4">
                  <c:v>-0.64444400000000002</c:v>
                </c:pt>
                <c:pt idx="5">
                  <c:v>-0.65365099999999998</c:v>
                </c:pt>
                <c:pt idx="6">
                  <c:v>-0.65765499999999999</c:v>
                </c:pt>
                <c:pt idx="7">
                  <c:v>-0.642625</c:v>
                </c:pt>
                <c:pt idx="8">
                  <c:v>-0.63905599999999996</c:v>
                </c:pt>
                <c:pt idx="9">
                  <c:v>-0.64579399999999998</c:v>
                </c:pt>
                <c:pt idx="10">
                  <c:v>-0.62920799999999999</c:v>
                </c:pt>
                <c:pt idx="11">
                  <c:v>-0.62499300000000002</c:v>
                </c:pt>
                <c:pt idx="12">
                  <c:v>-0.63835799999999998</c:v>
                </c:pt>
                <c:pt idx="13">
                  <c:v>-0.63763700000000001</c:v>
                </c:pt>
                <c:pt idx="14">
                  <c:v>-0.63060799999999995</c:v>
                </c:pt>
                <c:pt idx="15">
                  <c:v>-0.645845</c:v>
                </c:pt>
                <c:pt idx="16">
                  <c:v>-0.62429000000000001</c:v>
                </c:pt>
                <c:pt idx="17">
                  <c:v>-0.64113299999999995</c:v>
                </c:pt>
                <c:pt idx="18">
                  <c:v>-0.67235599999999995</c:v>
                </c:pt>
                <c:pt idx="19">
                  <c:v>-0.60264899999999999</c:v>
                </c:pt>
                <c:pt idx="20">
                  <c:v>-0.61121499999999995</c:v>
                </c:pt>
                <c:pt idx="21">
                  <c:v>-0.59430300000000003</c:v>
                </c:pt>
                <c:pt idx="22">
                  <c:v>-0.58373600000000003</c:v>
                </c:pt>
                <c:pt idx="23">
                  <c:v>-0.58993300000000004</c:v>
                </c:pt>
                <c:pt idx="24">
                  <c:v>-0.587723</c:v>
                </c:pt>
                <c:pt idx="25">
                  <c:v>-0.58115300000000003</c:v>
                </c:pt>
                <c:pt idx="26">
                  <c:v>-0.60012799999999999</c:v>
                </c:pt>
                <c:pt idx="27">
                  <c:v>-0.59998499999999999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0D-415E-8E89-8F51DC1D14EC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0.00E+00</c:formatCode>
                <c:ptCount val="28"/>
                <c:pt idx="0">
                  <c:v>-0.59680900000000003</c:v>
                </c:pt>
                <c:pt idx="1">
                  <c:v>-0.65466500000000005</c:v>
                </c:pt>
                <c:pt idx="2">
                  <c:v>-0.63992300000000002</c:v>
                </c:pt>
                <c:pt idx="3">
                  <c:v>-0.68038699999999996</c:v>
                </c:pt>
                <c:pt idx="4">
                  <c:v>-0.64415699999999998</c:v>
                </c:pt>
                <c:pt idx="5">
                  <c:v>-0.64885599999999999</c:v>
                </c:pt>
                <c:pt idx="6">
                  <c:v>-0.654451</c:v>
                </c:pt>
                <c:pt idx="7">
                  <c:v>-0.64005199999999995</c:v>
                </c:pt>
                <c:pt idx="8">
                  <c:v>-0.63415500000000002</c:v>
                </c:pt>
                <c:pt idx="9">
                  <c:v>-0.64231400000000005</c:v>
                </c:pt>
                <c:pt idx="10">
                  <c:v>-0.62985199999999997</c:v>
                </c:pt>
                <c:pt idx="11">
                  <c:v>-0.62450300000000003</c:v>
                </c:pt>
                <c:pt idx="12">
                  <c:v>-0.63627400000000001</c:v>
                </c:pt>
                <c:pt idx="13">
                  <c:v>-0.63378500000000004</c:v>
                </c:pt>
                <c:pt idx="14">
                  <c:v>-0.62790299999999999</c:v>
                </c:pt>
                <c:pt idx="15">
                  <c:v>-0.64024599999999998</c:v>
                </c:pt>
                <c:pt idx="16">
                  <c:v>-0.618699</c:v>
                </c:pt>
                <c:pt idx="17">
                  <c:v>-0.63722800000000002</c:v>
                </c:pt>
                <c:pt idx="18">
                  <c:v>-0.66964699999999999</c:v>
                </c:pt>
                <c:pt idx="19">
                  <c:v>-0.59935000000000005</c:v>
                </c:pt>
                <c:pt idx="20">
                  <c:v>-0.60629299999999997</c:v>
                </c:pt>
                <c:pt idx="21">
                  <c:v>-0.59032300000000004</c:v>
                </c:pt>
                <c:pt idx="22">
                  <c:v>-0.57925899999999997</c:v>
                </c:pt>
                <c:pt idx="23">
                  <c:v>-0.58443500000000004</c:v>
                </c:pt>
                <c:pt idx="24">
                  <c:v>-0.58377000000000001</c:v>
                </c:pt>
                <c:pt idx="25">
                  <c:v>-0.57779599999999998</c:v>
                </c:pt>
                <c:pt idx="26">
                  <c:v>-0.59562499999999996</c:v>
                </c:pt>
                <c:pt idx="27">
                  <c:v>-0.59811000000000003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0D-415E-8E89-8F51DC1D1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 b="0" i="0" u="none" strike="noStrike" baseline="0">
                <a:effectLst/>
              </a:rPr>
              <a:t>Ω</a:t>
            </a:r>
            <a:r>
              <a:rPr lang="en-GB"/>
              <a:t>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304.10000000000002</c:v>
                </c:pt>
                <c:pt idx="1">
                  <c:v>5023</c:v>
                </c:pt>
                <c:pt idx="2">
                  <c:v>1429</c:v>
                </c:pt>
                <c:pt idx="3">
                  <c:v>356.8</c:v>
                </c:pt>
                <c:pt idx="4">
                  <c:v>635.4</c:v>
                </c:pt>
                <c:pt idx="5">
                  <c:v>765.8</c:v>
                </c:pt>
                <c:pt idx="6">
                  <c:v>617.79999999999995</c:v>
                </c:pt>
                <c:pt idx="7">
                  <c:v>704.3</c:v>
                </c:pt>
                <c:pt idx="8">
                  <c:v>771.5</c:v>
                </c:pt>
                <c:pt idx="9">
                  <c:v>572.1</c:v>
                </c:pt>
                <c:pt idx="10">
                  <c:v>240</c:v>
                </c:pt>
                <c:pt idx="11">
                  <c:v>803.5</c:v>
                </c:pt>
                <c:pt idx="12">
                  <c:v>584.4</c:v>
                </c:pt>
                <c:pt idx="13">
                  <c:v>647.29999999999995</c:v>
                </c:pt>
                <c:pt idx="14">
                  <c:v>704.2</c:v>
                </c:pt>
                <c:pt idx="15">
                  <c:v>654.4</c:v>
                </c:pt>
                <c:pt idx="16">
                  <c:v>613.79999999999995</c:v>
                </c:pt>
                <c:pt idx="17">
                  <c:v>501.9</c:v>
                </c:pt>
                <c:pt idx="18">
                  <c:v>360.9</c:v>
                </c:pt>
                <c:pt idx="19">
                  <c:v>387.9</c:v>
                </c:pt>
                <c:pt idx="20">
                  <c:v>397.2</c:v>
                </c:pt>
                <c:pt idx="21">
                  <c:v>408.1</c:v>
                </c:pt>
                <c:pt idx="22">
                  <c:v>393.1</c:v>
                </c:pt>
                <c:pt idx="23">
                  <c:v>409.7</c:v>
                </c:pt>
                <c:pt idx="24">
                  <c:v>404.7</c:v>
                </c:pt>
                <c:pt idx="25">
                  <c:v>163.5</c:v>
                </c:pt>
                <c:pt idx="26">
                  <c:v>241.3</c:v>
                </c:pt>
                <c:pt idx="27">
                  <c:v>458.3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B7-42A3-B916-FE5A9ECBDC8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0.00000</c:formatCode>
                <c:ptCount val="28"/>
                <c:pt idx="0">
                  <c:v>347.5</c:v>
                </c:pt>
                <c:pt idx="1">
                  <c:v>8391</c:v>
                </c:pt>
                <c:pt idx="2">
                  <c:v>1213</c:v>
                </c:pt>
                <c:pt idx="3">
                  <c:v>365.9</c:v>
                </c:pt>
                <c:pt idx="4">
                  <c:v>540.20000000000005</c:v>
                </c:pt>
                <c:pt idx="5">
                  <c:v>714.4</c:v>
                </c:pt>
                <c:pt idx="6">
                  <c:v>580.29999999999995</c:v>
                </c:pt>
                <c:pt idx="7">
                  <c:v>662.5</c:v>
                </c:pt>
                <c:pt idx="8">
                  <c:v>726.3</c:v>
                </c:pt>
                <c:pt idx="9">
                  <c:v>513.6</c:v>
                </c:pt>
                <c:pt idx="10">
                  <c:v>303.89999999999998</c:v>
                </c:pt>
                <c:pt idx="11">
                  <c:v>695.7</c:v>
                </c:pt>
                <c:pt idx="12">
                  <c:v>583.4</c:v>
                </c:pt>
                <c:pt idx="13">
                  <c:v>616.1</c:v>
                </c:pt>
                <c:pt idx="14">
                  <c:v>633.4</c:v>
                </c:pt>
                <c:pt idx="15">
                  <c:v>735.5</c:v>
                </c:pt>
                <c:pt idx="16">
                  <c:v>630.4</c:v>
                </c:pt>
                <c:pt idx="17">
                  <c:v>508.8</c:v>
                </c:pt>
                <c:pt idx="18">
                  <c:v>359.4</c:v>
                </c:pt>
                <c:pt idx="19">
                  <c:v>404.7</c:v>
                </c:pt>
                <c:pt idx="20">
                  <c:v>387</c:v>
                </c:pt>
                <c:pt idx="21">
                  <c:v>344</c:v>
                </c:pt>
                <c:pt idx="22">
                  <c:v>353.3</c:v>
                </c:pt>
                <c:pt idx="23">
                  <c:v>376.7</c:v>
                </c:pt>
                <c:pt idx="24">
                  <c:v>330.7</c:v>
                </c:pt>
                <c:pt idx="25">
                  <c:v>209.8</c:v>
                </c:pt>
                <c:pt idx="26">
                  <c:v>245.6</c:v>
                </c:pt>
                <c:pt idx="27">
                  <c:v>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B7-42A3-B916-FE5A9ECBDC8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0.00E+00</c:formatCode>
                <c:ptCount val="28"/>
                <c:pt idx="0" formatCode="General">
                  <c:v>332.3</c:v>
                </c:pt>
                <c:pt idx="1">
                  <c:v>2991</c:v>
                </c:pt>
                <c:pt idx="2">
                  <c:v>1268</c:v>
                </c:pt>
                <c:pt idx="3">
                  <c:v>357.5</c:v>
                </c:pt>
                <c:pt idx="4">
                  <c:v>502.6</c:v>
                </c:pt>
                <c:pt idx="5">
                  <c:v>597.1</c:v>
                </c:pt>
                <c:pt idx="6">
                  <c:v>522.79999999999995</c:v>
                </c:pt>
                <c:pt idx="7">
                  <c:v>577</c:v>
                </c:pt>
                <c:pt idx="8">
                  <c:v>648.1</c:v>
                </c:pt>
                <c:pt idx="9">
                  <c:v>492.9</c:v>
                </c:pt>
                <c:pt idx="10">
                  <c:v>388.5</c:v>
                </c:pt>
                <c:pt idx="11">
                  <c:v>497</c:v>
                </c:pt>
                <c:pt idx="12">
                  <c:v>880.6</c:v>
                </c:pt>
                <c:pt idx="13">
                  <c:v>523.9</c:v>
                </c:pt>
                <c:pt idx="14">
                  <c:v>650.1</c:v>
                </c:pt>
                <c:pt idx="15">
                  <c:v>643</c:v>
                </c:pt>
                <c:pt idx="16">
                  <c:v>561.9</c:v>
                </c:pt>
                <c:pt idx="17">
                  <c:v>481.4</c:v>
                </c:pt>
                <c:pt idx="18">
                  <c:v>366.6</c:v>
                </c:pt>
                <c:pt idx="19">
                  <c:v>372.8</c:v>
                </c:pt>
                <c:pt idx="20">
                  <c:v>417.8</c:v>
                </c:pt>
                <c:pt idx="21">
                  <c:v>371.4</c:v>
                </c:pt>
                <c:pt idx="22">
                  <c:v>371.9</c:v>
                </c:pt>
                <c:pt idx="23">
                  <c:v>420</c:v>
                </c:pt>
                <c:pt idx="24">
                  <c:v>354.9</c:v>
                </c:pt>
                <c:pt idx="25">
                  <c:v>217.7</c:v>
                </c:pt>
                <c:pt idx="26">
                  <c:v>191.3</c:v>
                </c:pt>
                <c:pt idx="27">
                  <c:v>375.8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7-42A3-B916-FE5A9ECBDC8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Analysis'!$W$3:$W$30</c:f>
              <c:numCache>
                <c:formatCode>0.00E+00</c:formatCode>
                <c:ptCount val="28"/>
                <c:pt idx="0" formatCode="General">
                  <c:v>347</c:v>
                </c:pt>
                <c:pt idx="1">
                  <c:v>2555</c:v>
                </c:pt>
                <c:pt idx="2">
                  <c:v>1155</c:v>
                </c:pt>
                <c:pt idx="3">
                  <c:v>439.7</c:v>
                </c:pt>
                <c:pt idx="4">
                  <c:v>841.4</c:v>
                </c:pt>
                <c:pt idx="5">
                  <c:v>919.1</c:v>
                </c:pt>
                <c:pt idx="6">
                  <c:v>779.4</c:v>
                </c:pt>
                <c:pt idx="7">
                  <c:v>1018</c:v>
                </c:pt>
                <c:pt idx="8">
                  <c:v>1091</c:v>
                </c:pt>
                <c:pt idx="9">
                  <c:v>862</c:v>
                </c:pt>
                <c:pt idx="10">
                  <c:v>394.6</c:v>
                </c:pt>
                <c:pt idx="11">
                  <c:v>804.1</c:v>
                </c:pt>
                <c:pt idx="12">
                  <c:v>880.9</c:v>
                </c:pt>
                <c:pt idx="13">
                  <c:v>1074</c:v>
                </c:pt>
                <c:pt idx="14">
                  <c:v>1074</c:v>
                </c:pt>
                <c:pt idx="15">
                  <c:v>977</c:v>
                </c:pt>
                <c:pt idx="16">
                  <c:v>941</c:v>
                </c:pt>
                <c:pt idx="17">
                  <c:v>823.6</c:v>
                </c:pt>
                <c:pt idx="18">
                  <c:v>506.8</c:v>
                </c:pt>
                <c:pt idx="19">
                  <c:v>523.70000000000005</c:v>
                </c:pt>
                <c:pt idx="20">
                  <c:v>482.6</c:v>
                </c:pt>
                <c:pt idx="21">
                  <c:v>426.6</c:v>
                </c:pt>
                <c:pt idx="22">
                  <c:v>433.8</c:v>
                </c:pt>
                <c:pt idx="23">
                  <c:v>445.7</c:v>
                </c:pt>
                <c:pt idx="24">
                  <c:v>386.9</c:v>
                </c:pt>
                <c:pt idx="25">
                  <c:v>162.30000000000001</c:v>
                </c:pt>
                <c:pt idx="26">
                  <c:v>240.5</c:v>
                </c:pt>
                <c:pt idx="27">
                  <c:v>547.79999999999995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7-42A3-B916-FE5A9ECBDC8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0.00E+00</c:formatCode>
                <c:ptCount val="28"/>
                <c:pt idx="0" formatCode="General">
                  <c:v>272.7</c:v>
                </c:pt>
                <c:pt idx="1">
                  <c:v>1993</c:v>
                </c:pt>
                <c:pt idx="2">
                  <c:v>931.9</c:v>
                </c:pt>
                <c:pt idx="3">
                  <c:v>422.9</c:v>
                </c:pt>
                <c:pt idx="4">
                  <c:v>692.1</c:v>
                </c:pt>
                <c:pt idx="5">
                  <c:v>972.7</c:v>
                </c:pt>
                <c:pt idx="6">
                  <c:v>728.1</c:v>
                </c:pt>
                <c:pt idx="7">
                  <c:v>916.3</c:v>
                </c:pt>
                <c:pt idx="8">
                  <c:v>1097</c:v>
                </c:pt>
                <c:pt idx="9">
                  <c:v>751.9</c:v>
                </c:pt>
                <c:pt idx="10">
                  <c:v>430.7</c:v>
                </c:pt>
                <c:pt idx="11">
                  <c:v>839.2</c:v>
                </c:pt>
                <c:pt idx="12">
                  <c:v>884.5</c:v>
                </c:pt>
                <c:pt idx="13">
                  <c:v>1014.9999999999999</c:v>
                </c:pt>
                <c:pt idx="14">
                  <c:v>1080</c:v>
                </c:pt>
                <c:pt idx="15">
                  <c:v>1224</c:v>
                </c:pt>
                <c:pt idx="16">
                  <c:v>990.9</c:v>
                </c:pt>
                <c:pt idx="17">
                  <c:v>836.9</c:v>
                </c:pt>
                <c:pt idx="18">
                  <c:v>505.6</c:v>
                </c:pt>
                <c:pt idx="19">
                  <c:v>510.3</c:v>
                </c:pt>
                <c:pt idx="20">
                  <c:v>519</c:v>
                </c:pt>
                <c:pt idx="21">
                  <c:v>422.2</c:v>
                </c:pt>
                <c:pt idx="22">
                  <c:v>451</c:v>
                </c:pt>
                <c:pt idx="23">
                  <c:v>463.6</c:v>
                </c:pt>
                <c:pt idx="24">
                  <c:v>369.9</c:v>
                </c:pt>
                <c:pt idx="25">
                  <c:v>179.5</c:v>
                </c:pt>
                <c:pt idx="26">
                  <c:v>232.6</c:v>
                </c:pt>
                <c:pt idx="27">
                  <c:v>433.2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B7-42A3-B916-FE5A9ECBDC8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0.00E+00</c:formatCode>
                <c:ptCount val="28"/>
                <c:pt idx="0" formatCode="General">
                  <c:v>364</c:v>
                </c:pt>
                <c:pt idx="1">
                  <c:v>2678</c:v>
                </c:pt>
                <c:pt idx="2">
                  <c:v>1231</c:v>
                </c:pt>
                <c:pt idx="3">
                  <c:v>373.3</c:v>
                </c:pt>
                <c:pt idx="4">
                  <c:v>584</c:v>
                </c:pt>
                <c:pt idx="5">
                  <c:v>755.1</c:v>
                </c:pt>
                <c:pt idx="6">
                  <c:v>612.1</c:v>
                </c:pt>
                <c:pt idx="7">
                  <c:v>734</c:v>
                </c:pt>
                <c:pt idx="8">
                  <c:v>832.9</c:v>
                </c:pt>
                <c:pt idx="9">
                  <c:v>623</c:v>
                </c:pt>
                <c:pt idx="10">
                  <c:v>489.2</c:v>
                </c:pt>
                <c:pt idx="11">
                  <c:v>744</c:v>
                </c:pt>
                <c:pt idx="12">
                  <c:v>756</c:v>
                </c:pt>
                <c:pt idx="13">
                  <c:v>753.1</c:v>
                </c:pt>
                <c:pt idx="14">
                  <c:v>824.3</c:v>
                </c:pt>
                <c:pt idx="15">
                  <c:v>917.1</c:v>
                </c:pt>
                <c:pt idx="16">
                  <c:v>804.8</c:v>
                </c:pt>
                <c:pt idx="17">
                  <c:v>655.20000000000005</c:v>
                </c:pt>
                <c:pt idx="18">
                  <c:v>437.3</c:v>
                </c:pt>
                <c:pt idx="19">
                  <c:v>477.2</c:v>
                </c:pt>
                <c:pt idx="20">
                  <c:v>457.8</c:v>
                </c:pt>
                <c:pt idx="21">
                  <c:v>406.3</c:v>
                </c:pt>
                <c:pt idx="22">
                  <c:v>422.8</c:v>
                </c:pt>
                <c:pt idx="23">
                  <c:v>419.8</c:v>
                </c:pt>
                <c:pt idx="24">
                  <c:v>375.9</c:v>
                </c:pt>
                <c:pt idx="25">
                  <c:v>235.4</c:v>
                </c:pt>
                <c:pt idx="26">
                  <c:v>197.5</c:v>
                </c:pt>
                <c:pt idx="27">
                  <c:v>396.6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B7-42A3-B916-FE5A9ECBD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Rp (Ω)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(mpy)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</c:formatCode>
                <c:ptCount val="28"/>
                <c:pt idx="0">
                  <c:v>30.9</c:v>
                </c:pt>
                <c:pt idx="1">
                  <c:v>1.871</c:v>
                </c:pt>
                <c:pt idx="2">
                  <c:v>6.5780000000000003</c:v>
                </c:pt>
                <c:pt idx="3">
                  <c:v>26.34</c:v>
                </c:pt>
                <c:pt idx="4">
                  <c:v>14.79</c:v>
                </c:pt>
                <c:pt idx="5">
                  <c:v>12.27</c:v>
                </c:pt>
                <c:pt idx="6">
                  <c:v>15.21</c:v>
                </c:pt>
                <c:pt idx="7">
                  <c:v>13.34</c:v>
                </c:pt>
                <c:pt idx="8">
                  <c:v>12.18</c:v>
                </c:pt>
                <c:pt idx="9">
                  <c:v>16.43</c:v>
                </c:pt>
                <c:pt idx="10">
                  <c:v>39.15</c:v>
                </c:pt>
                <c:pt idx="11">
                  <c:v>11.7</c:v>
                </c:pt>
                <c:pt idx="12">
                  <c:v>16.079999999999998</c:v>
                </c:pt>
                <c:pt idx="13">
                  <c:v>14.52</c:v>
                </c:pt>
                <c:pt idx="14">
                  <c:v>13.35</c:v>
                </c:pt>
                <c:pt idx="15">
                  <c:v>14.36</c:v>
                </c:pt>
                <c:pt idx="16">
                  <c:v>15.31</c:v>
                </c:pt>
                <c:pt idx="17">
                  <c:v>18.72</c:v>
                </c:pt>
                <c:pt idx="18">
                  <c:v>26.04</c:v>
                </c:pt>
                <c:pt idx="19">
                  <c:v>24.23</c:v>
                </c:pt>
                <c:pt idx="20">
                  <c:v>23.66</c:v>
                </c:pt>
                <c:pt idx="21">
                  <c:v>23.03</c:v>
                </c:pt>
                <c:pt idx="22">
                  <c:v>23.9</c:v>
                </c:pt>
                <c:pt idx="23">
                  <c:v>22.94</c:v>
                </c:pt>
                <c:pt idx="24">
                  <c:v>23.22</c:v>
                </c:pt>
                <c:pt idx="25">
                  <c:v>57.46</c:v>
                </c:pt>
                <c:pt idx="26">
                  <c:v>38.950000000000003</c:v>
                </c:pt>
                <c:pt idx="27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10-4756-8696-7FE58A64683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</c:formatCode>
                <c:ptCount val="28"/>
                <c:pt idx="0">
                  <c:v>27.05</c:v>
                </c:pt>
                <c:pt idx="1">
                  <c:v>1.1200000000000001</c:v>
                </c:pt>
                <c:pt idx="2">
                  <c:v>7.7480000000000002</c:v>
                </c:pt>
                <c:pt idx="3">
                  <c:v>25.69</c:v>
                </c:pt>
                <c:pt idx="4">
                  <c:v>17.399999999999999</c:v>
                </c:pt>
                <c:pt idx="5">
                  <c:v>13.15</c:v>
                </c:pt>
                <c:pt idx="6">
                  <c:v>16.190000000000001</c:v>
                </c:pt>
                <c:pt idx="7">
                  <c:v>14.18</c:v>
                </c:pt>
                <c:pt idx="8">
                  <c:v>12.94</c:v>
                </c:pt>
                <c:pt idx="9">
                  <c:v>18.3</c:v>
                </c:pt>
                <c:pt idx="10">
                  <c:v>30.93</c:v>
                </c:pt>
                <c:pt idx="11">
                  <c:v>13.51</c:v>
                </c:pt>
                <c:pt idx="12">
                  <c:v>16.11</c:v>
                </c:pt>
                <c:pt idx="13">
                  <c:v>15.25</c:v>
                </c:pt>
                <c:pt idx="14">
                  <c:v>14.84</c:v>
                </c:pt>
                <c:pt idx="15">
                  <c:v>12.78</c:v>
                </c:pt>
                <c:pt idx="16">
                  <c:v>14.91</c:v>
                </c:pt>
                <c:pt idx="17">
                  <c:v>18.47</c:v>
                </c:pt>
                <c:pt idx="18">
                  <c:v>26.15</c:v>
                </c:pt>
                <c:pt idx="19">
                  <c:v>23.22</c:v>
                </c:pt>
                <c:pt idx="20">
                  <c:v>24.28</c:v>
                </c:pt>
                <c:pt idx="21">
                  <c:v>27.32</c:v>
                </c:pt>
                <c:pt idx="22">
                  <c:v>26.6</c:v>
                </c:pt>
                <c:pt idx="23">
                  <c:v>24.95</c:v>
                </c:pt>
                <c:pt idx="24">
                  <c:v>28.42</c:v>
                </c:pt>
                <c:pt idx="25">
                  <c:v>44.79</c:v>
                </c:pt>
                <c:pt idx="26">
                  <c:v>38.26</c:v>
                </c:pt>
                <c:pt idx="27">
                  <c:v>21.85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10-4756-8696-7FE58A64683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0.00E+00</c:formatCode>
                <c:ptCount val="28"/>
                <c:pt idx="0" formatCode="0.00">
                  <c:v>28.28</c:v>
                </c:pt>
                <c:pt idx="1">
                  <c:v>3.1419999999999999</c:v>
                </c:pt>
                <c:pt idx="2">
                  <c:v>7.4130000000000003</c:v>
                </c:pt>
                <c:pt idx="3">
                  <c:v>26.29</c:v>
                </c:pt>
                <c:pt idx="4">
                  <c:v>18.7</c:v>
                </c:pt>
                <c:pt idx="5">
                  <c:v>15.74</c:v>
                </c:pt>
                <c:pt idx="6">
                  <c:v>17.98</c:v>
                </c:pt>
                <c:pt idx="7">
                  <c:v>16.29</c:v>
                </c:pt>
                <c:pt idx="8">
                  <c:v>14.5</c:v>
                </c:pt>
                <c:pt idx="9">
                  <c:v>19.07</c:v>
                </c:pt>
                <c:pt idx="10">
                  <c:v>24.19</c:v>
                </c:pt>
                <c:pt idx="11">
                  <c:v>18.91</c:v>
                </c:pt>
                <c:pt idx="12">
                  <c:v>10.67</c:v>
                </c:pt>
                <c:pt idx="13">
                  <c:v>17.940000000000001</c:v>
                </c:pt>
                <c:pt idx="14">
                  <c:v>14.45</c:v>
                </c:pt>
                <c:pt idx="15">
                  <c:v>14.61</c:v>
                </c:pt>
                <c:pt idx="16">
                  <c:v>16.73</c:v>
                </c:pt>
                <c:pt idx="17">
                  <c:v>19.52</c:v>
                </c:pt>
                <c:pt idx="18">
                  <c:v>25.64</c:v>
                </c:pt>
                <c:pt idx="19">
                  <c:v>25.2</c:v>
                </c:pt>
                <c:pt idx="20">
                  <c:v>22.49</c:v>
                </c:pt>
                <c:pt idx="21">
                  <c:v>25.3</c:v>
                </c:pt>
                <c:pt idx="22">
                  <c:v>25.27</c:v>
                </c:pt>
                <c:pt idx="23">
                  <c:v>22.38</c:v>
                </c:pt>
                <c:pt idx="24">
                  <c:v>26.48</c:v>
                </c:pt>
                <c:pt idx="25">
                  <c:v>43.16</c:v>
                </c:pt>
                <c:pt idx="26">
                  <c:v>49.13</c:v>
                </c:pt>
                <c:pt idx="27">
                  <c:v>25.01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10-4756-8696-7FE58A64683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0.00E+00</c:formatCode>
                <c:ptCount val="28"/>
                <c:pt idx="0" formatCode="0.00">
                  <c:v>27.08</c:v>
                </c:pt>
                <c:pt idx="1">
                  <c:v>3.6779999999999999</c:v>
                </c:pt>
                <c:pt idx="2">
                  <c:v>8.1370000000000005</c:v>
                </c:pt>
                <c:pt idx="3">
                  <c:v>21.37</c:v>
                </c:pt>
                <c:pt idx="4">
                  <c:v>11.17</c:v>
                </c:pt>
                <c:pt idx="5">
                  <c:v>10.220000000000001</c:v>
                </c:pt>
                <c:pt idx="6">
                  <c:v>12.06</c:v>
                </c:pt>
                <c:pt idx="7">
                  <c:v>9.2289999999999992</c:v>
                </c:pt>
                <c:pt idx="8">
                  <c:v>8.6170000000000009</c:v>
                </c:pt>
                <c:pt idx="9">
                  <c:v>10.9</c:v>
                </c:pt>
                <c:pt idx="10">
                  <c:v>23.81</c:v>
                </c:pt>
                <c:pt idx="11">
                  <c:v>11.69</c:v>
                </c:pt>
                <c:pt idx="12">
                  <c:v>10.67</c:v>
                </c:pt>
                <c:pt idx="13">
                  <c:v>8.7479999999999993</c:v>
                </c:pt>
                <c:pt idx="14">
                  <c:v>8.7490000000000006</c:v>
                </c:pt>
                <c:pt idx="15">
                  <c:v>9.6180000000000003</c:v>
                </c:pt>
                <c:pt idx="16">
                  <c:v>9.9860000000000007</c:v>
                </c:pt>
                <c:pt idx="17">
                  <c:v>11.41</c:v>
                </c:pt>
                <c:pt idx="18">
                  <c:v>18.54</c:v>
                </c:pt>
                <c:pt idx="19">
                  <c:v>17.95</c:v>
                </c:pt>
                <c:pt idx="20">
                  <c:v>19.47</c:v>
                </c:pt>
                <c:pt idx="21">
                  <c:v>22.03</c:v>
                </c:pt>
                <c:pt idx="22">
                  <c:v>21.66</c:v>
                </c:pt>
                <c:pt idx="23">
                  <c:v>21.08</c:v>
                </c:pt>
                <c:pt idx="24">
                  <c:v>24.29</c:v>
                </c:pt>
                <c:pt idx="25">
                  <c:v>57.92</c:v>
                </c:pt>
                <c:pt idx="26">
                  <c:v>39.07</c:v>
                </c:pt>
                <c:pt idx="27">
                  <c:v>17.16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10-4756-8696-7FE58A64683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0.00E+00</c:formatCode>
                <c:ptCount val="28"/>
                <c:pt idx="0" formatCode="0.00">
                  <c:v>34.46</c:v>
                </c:pt>
                <c:pt idx="1">
                  <c:v>4.7140000000000004</c:v>
                </c:pt>
                <c:pt idx="2">
                  <c:v>10.08</c:v>
                </c:pt>
                <c:pt idx="3">
                  <c:v>22.22</c:v>
                </c:pt>
                <c:pt idx="4">
                  <c:v>13.58</c:v>
                </c:pt>
                <c:pt idx="5">
                  <c:v>9.6609999999999996</c:v>
                </c:pt>
                <c:pt idx="6">
                  <c:v>12.91</c:v>
                </c:pt>
                <c:pt idx="7">
                  <c:v>10.26</c:v>
                </c:pt>
                <c:pt idx="8">
                  <c:v>8.5670000000000002</c:v>
                </c:pt>
                <c:pt idx="9">
                  <c:v>12.5</c:v>
                </c:pt>
                <c:pt idx="10">
                  <c:v>21.82</c:v>
                </c:pt>
                <c:pt idx="11">
                  <c:v>11.2</c:v>
                </c:pt>
                <c:pt idx="12">
                  <c:v>10.63</c:v>
                </c:pt>
                <c:pt idx="13">
                  <c:v>9.26</c:v>
                </c:pt>
                <c:pt idx="14">
                  <c:v>8.6980000000000004</c:v>
                </c:pt>
                <c:pt idx="15">
                  <c:v>7.6749999999999998</c:v>
                </c:pt>
                <c:pt idx="16">
                  <c:v>9.4830000000000005</c:v>
                </c:pt>
                <c:pt idx="17">
                  <c:v>11.23</c:v>
                </c:pt>
                <c:pt idx="18">
                  <c:v>18.59</c:v>
                </c:pt>
                <c:pt idx="19">
                  <c:v>18.41</c:v>
                </c:pt>
                <c:pt idx="20">
                  <c:v>18.11</c:v>
                </c:pt>
                <c:pt idx="21">
                  <c:v>22.26</c:v>
                </c:pt>
                <c:pt idx="22">
                  <c:v>20.84</c:v>
                </c:pt>
                <c:pt idx="23">
                  <c:v>20.27</c:v>
                </c:pt>
                <c:pt idx="24">
                  <c:v>25.4</c:v>
                </c:pt>
                <c:pt idx="25">
                  <c:v>52.34</c:v>
                </c:pt>
                <c:pt idx="26">
                  <c:v>40.409999999999997</c:v>
                </c:pt>
                <c:pt idx="27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10-4756-8696-7FE58A64683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0.00E+00</c:formatCode>
                <c:ptCount val="28"/>
                <c:pt idx="0" formatCode="0.00">
                  <c:v>25.82</c:v>
                </c:pt>
                <c:pt idx="1">
                  <c:v>3.5089999999999999</c:v>
                </c:pt>
                <c:pt idx="2">
                  <c:v>7.6310000000000002</c:v>
                </c:pt>
                <c:pt idx="3">
                  <c:v>25.18</c:v>
                </c:pt>
                <c:pt idx="4">
                  <c:v>16.09</c:v>
                </c:pt>
                <c:pt idx="5">
                  <c:v>12.44</c:v>
                </c:pt>
                <c:pt idx="6">
                  <c:v>15.35</c:v>
                </c:pt>
                <c:pt idx="7">
                  <c:v>12.8</c:v>
                </c:pt>
                <c:pt idx="8">
                  <c:v>11.28</c:v>
                </c:pt>
                <c:pt idx="9">
                  <c:v>15.08</c:v>
                </c:pt>
                <c:pt idx="10">
                  <c:v>19.21</c:v>
                </c:pt>
                <c:pt idx="11">
                  <c:v>12.63</c:v>
                </c:pt>
                <c:pt idx="12">
                  <c:v>12.43</c:v>
                </c:pt>
                <c:pt idx="13">
                  <c:v>12.48</c:v>
                </c:pt>
                <c:pt idx="14">
                  <c:v>11.4</c:v>
                </c:pt>
                <c:pt idx="15">
                  <c:v>10.25</c:v>
                </c:pt>
                <c:pt idx="16">
                  <c:v>11.68</c:v>
                </c:pt>
                <c:pt idx="17">
                  <c:v>14.34</c:v>
                </c:pt>
                <c:pt idx="18">
                  <c:v>21.49</c:v>
                </c:pt>
                <c:pt idx="19">
                  <c:v>19.690000000000001</c:v>
                </c:pt>
                <c:pt idx="20">
                  <c:v>20.53</c:v>
                </c:pt>
                <c:pt idx="21">
                  <c:v>23.13</c:v>
                </c:pt>
                <c:pt idx="22">
                  <c:v>22.22</c:v>
                </c:pt>
                <c:pt idx="23">
                  <c:v>22.39</c:v>
                </c:pt>
                <c:pt idx="24">
                  <c:v>25</c:v>
                </c:pt>
                <c:pt idx="25">
                  <c:v>39.909999999999997</c:v>
                </c:pt>
                <c:pt idx="26">
                  <c:v>47.58</c:v>
                </c:pt>
                <c:pt idx="27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10-4756-8696-7FE58A646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Corrosion Rate (mpy)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5935</c:v>
                </c:pt>
                <c:pt idx="1">
                  <c:v>13150</c:v>
                </c:pt>
                <c:pt idx="2">
                  <c:v>17310</c:v>
                </c:pt>
                <c:pt idx="3">
                  <c:v>8170</c:v>
                </c:pt>
                <c:pt idx="4">
                  <c:v>7664</c:v>
                </c:pt>
                <c:pt idx="5">
                  <c:v>5855</c:v>
                </c:pt>
                <c:pt idx="6">
                  <c:v>4931</c:v>
                </c:pt>
                <c:pt idx="7">
                  <c:v>7176</c:v>
                </c:pt>
                <c:pt idx="8">
                  <c:v>8508</c:v>
                </c:pt>
                <c:pt idx="9">
                  <c:v>6025</c:v>
                </c:pt>
                <c:pt idx="10">
                  <c:v>3848</c:v>
                </c:pt>
                <c:pt idx="11">
                  <c:v>11570</c:v>
                </c:pt>
                <c:pt idx="12">
                  <c:v>11220</c:v>
                </c:pt>
                <c:pt idx="13">
                  <c:v>8731</c:v>
                </c:pt>
                <c:pt idx="14">
                  <c:v>9511</c:v>
                </c:pt>
                <c:pt idx="15">
                  <c:v>8841</c:v>
                </c:pt>
                <c:pt idx="16">
                  <c:v>8378</c:v>
                </c:pt>
                <c:pt idx="17">
                  <c:v>7868</c:v>
                </c:pt>
                <c:pt idx="18">
                  <c:v>7384</c:v>
                </c:pt>
                <c:pt idx="19">
                  <c:v>11710</c:v>
                </c:pt>
                <c:pt idx="20">
                  <c:v>5429</c:v>
                </c:pt>
                <c:pt idx="21">
                  <c:v>7757</c:v>
                </c:pt>
                <c:pt idx="22">
                  <c:v>9462</c:v>
                </c:pt>
                <c:pt idx="23">
                  <c:v>12060</c:v>
                </c:pt>
                <c:pt idx="24">
                  <c:v>9031</c:v>
                </c:pt>
                <c:pt idx="25">
                  <c:v>2524</c:v>
                </c:pt>
                <c:pt idx="26">
                  <c:v>322.7</c:v>
                </c:pt>
                <c:pt idx="27">
                  <c:v>384.9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C-4E90-A0F7-F77FBDBFB75E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4703</c:v>
                </c:pt>
                <c:pt idx="1">
                  <c:v>9546</c:v>
                </c:pt>
                <c:pt idx="2">
                  <c:v>11410</c:v>
                </c:pt>
                <c:pt idx="3">
                  <c:v>3606</c:v>
                </c:pt>
                <c:pt idx="4">
                  <c:v>5443</c:v>
                </c:pt>
                <c:pt idx="5">
                  <c:v>4564</c:v>
                </c:pt>
                <c:pt idx="6">
                  <c:v>6166</c:v>
                </c:pt>
                <c:pt idx="7">
                  <c:v>5854</c:v>
                </c:pt>
                <c:pt idx="8">
                  <c:v>8005.0000000000009</c:v>
                </c:pt>
                <c:pt idx="9">
                  <c:v>5125</c:v>
                </c:pt>
                <c:pt idx="10">
                  <c:v>2895</c:v>
                </c:pt>
                <c:pt idx="11">
                  <c:v>5728</c:v>
                </c:pt>
                <c:pt idx="12">
                  <c:v>5475</c:v>
                </c:pt>
                <c:pt idx="13">
                  <c:v>5077</c:v>
                </c:pt>
                <c:pt idx="14">
                  <c:v>5115</c:v>
                </c:pt>
                <c:pt idx="15">
                  <c:v>8408</c:v>
                </c:pt>
                <c:pt idx="16">
                  <c:v>5749</c:v>
                </c:pt>
                <c:pt idx="17">
                  <c:v>5139</c:v>
                </c:pt>
                <c:pt idx="18">
                  <c:v>6591</c:v>
                </c:pt>
                <c:pt idx="19">
                  <c:v>9356</c:v>
                </c:pt>
                <c:pt idx="20">
                  <c:v>4073.0000000000005</c:v>
                </c:pt>
                <c:pt idx="21">
                  <c:v>8935</c:v>
                </c:pt>
                <c:pt idx="22">
                  <c:v>7446</c:v>
                </c:pt>
                <c:pt idx="23">
                  <c:v>13210</c:v>
                </c:pt>
                <c:pt idx="24">
                  <c:v>7807</c:v>
                </c:pt>
                <c:pt idx="25">
                  <c:v>1656</c:v>
                </c:pt>
                <c:pt idx="26">
                  <c:v>313.3</c:v>
                </c:pt>
                <c:pt idx="27">
                  <c:v>329.8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C-4E90-A0F7-F77FBDBFB75E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4691</c:v>
                </c:pt>
                <c:pt idx="1">
                  <c:v>14580</c:v>
                </c:pt>
                <c:pt idx="2">
                  <c:v>20590</c:v>
                </c:pt>
                <c:pt idx="3">
                  <c:v>7304</c:v>
                </c:pt>
                <c:pt idx="4">
                  <c:v>10400</c:v>
                </c:pt>
                <c:pt idx="5">
                  <c:v>9303</c:v>
                </c:pt>
                <c:pt idx="6">
                  <c:v>8777</c:v>
                </c:pt>
                <c:pt idx="7">
                  <c:v>9651</c:v>
                </c:pt>
                <c:pt idx="8">
                  <c:v>10680</c:v>
                </c:pt>
                <c:pt idx="9">
                  <c:v>8627</c:v>
                </c:pt>
                <c:pt idx="10">
                  <c:v>3946</c:v>
                </c:pt>
                <c:pt idx="11">
                  <c:v>3769</c:v>
                </c:pt>
                <c:pt idx="12">
                  <c:v>8635</c:v>
                </c:pt>
                <c:pt idx="13">
                  <c:v>9898</c:v>
                </c:pt>
                <c:pt idx="14">
                  <c:v>10900</c:v>
                </c:pt>
                <c:pt idx="15">
                  <c:v>11050</c:v>
                </c:pt>
                <c:pt idx="16">
                  <c:v>11620</c:v>
                </c:pt>
                <c:pt idx="17">
                  <c:v>7619</c:v>
                </c:pt>
                <c:pt idx="18">
                  <c:v>6918</c:v>
                </c:pt>
                <c:pt idx="19">
                  <c:v>12980</c:v>
                </c:pt>
                <c:pt idx="20">
                  <c:v>7410</c:v>
                </c:pt>
                <c:pt idx="21">
                  <c:v>11480</c:v>
                </c:pt>
                <c:pt idx="22">
                  <c:v>11340</c:v>
                </c:pt>
                <c:pt idx="23">
                  <c:v>16079.999999999998</c:v>
                </c:pt>
                <c:pt idx="24">
                  <c:v>11250</c:v>
                </c:pt>
                <c:pt idx="25">
                  <c:v>2224</c:v>
                </c:pt>
                <c:pt idx="26">
                  <c:v>516.79999999999995</c:v>
                </c:pt>
                <c:pt idx="27">
                  <c:v>503.7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C-4E90-A0F7-F77FBDBFB75E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5332</c:v>
                </c:pt>
                <c:pt idx="1">
                  <c:v>11450</c:v>
                </c:pt>
                <c:pt idx="2">
                  <c:v>13050</c:v>
                </c:pt>
                <c:pt idx="3">
                  <c:v>7698</c:v>
                </c:pt>
                <c:pt idx="4">
                  <c:v>6652</c:v>
                </c:pt>
                <c:pt idx="5">
                  <c:v>6181</c:v>
                </c:pt>
                <c:pt idx="6">
                  <c:v>6666</c:v>
                </c:pt>
                <c:pt idx="7">
                  <c:v>10720</c:v>
                </c:pt>
                <c:pt idx="8">
                  <c:v>9206</c:v>
                </c:pt>
                <c:pt idx="9">
                  <c:v>6989</c:v>
                </c:pt>
                <c:pt idx="10">
                  <c:v>2406</c:v>
                </c:pt>
                <c:pt idx="11">
                  <c:v>9024</c:v>
                </c:pt>
                <c:pt idx="12">
                  <c:v>7139</c:v>
                </c:pt>
                <c:pt idx="13">
                  <c:v>8201</c:v>
                </c:pt>
                <c:pt idx="14">
                  <c:v>7076</c:v>
                </c:pt>
                <c:pt idx="15">
                  <c:v>8119.9999999999991</c:v>
                </c:pt>
                <c:pt idx="16">
                  <c:v>8053.0000000000009</c:v>
                </c:pt>
                <c:pt idx="17">
                  <c:v>9718</c:v>
                </c:pt>
                <c:pt idx="18">
                  <c:v>7010</c:v>
                </c:pt>
                <c:pt idx="19">
                  <c:v>7779</c:v>
                </c:pt>
                <c:pt idx="20">
                  <c:v>7224</c:v>
                </c:pt>
                <c:pt idx="21">
                  <c:v>8583</c:v>
                </c:pt>
                <c:pt idx="22">
                  <c:v>9622</c:v>
                </c:pt>
                <c:pt idx="23">
                  <c:v>9680</c:v>
                </c:pt>
                <c:pt idx="24">
                  <c:v>8306</c:v>
                </c:pt>
                <c:pt idx="25">
                  <c:v>1554</c:v>
                </c:pt>
                <c:pt idx="26">
                  <c:v>351</c:v>
                </c:pt>
                <c:pt idx="27">
                  <c:v>382.4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BC-4E90-A0F7-F77FBDBFB75E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6477</c:v>
                </c:pt>
                <c:pt idx="1">
                  <c:v>6887</c:v>
                </c:pt>
                <c:pt idx="2">
                  <c:v>10600</c:v>
                </c:pt>
                <c:pt idx="3">
                  <c:v>5639</c:v>
                </c:pt>
                <c:pt idx="4">
                  <c:v>6241</c:v>
                </c:pt>
                <c:pt idx="5">
                  <c:v>7081</c:v>
                </c:pt>
                <c:pt idx="6">
                  <c:v>5928</c:v>
                </c:pt>
                <c:pt idx="7">
                  <c:v>6597</c:v>
                </c:pt>
                <c:pt idx="8">
                  <c:v>6528</c:v>
                </c:pt>
                <c:pt idx="9">
                  <c:v>5849</c:v>
                </c:pt>
                <c:pt idx="10">
                  <c:v>2497</c:v>
                </c:pt>
                <c:pt idx="11">
                  <c:v>4517</c:v>
                </c:pt>
                <c:pt idx="12">
                  <c:v>5865</c:v>
                </c:pt>
                <c:pt idx="13">
                  <c:v>6046</c:v>
                </c:pt>
                <c:pt idx="14">
                  <c:v>7506</c:v>
                </c:pt>
                <c:pt idx="15">
                  <c:v>5906</c:v>
                </c:pt>
                <c:pt idx="16">
                  <c:v>6077</c:v>
                </c:pt>
                <c:pt idx="17">
                  <c:v>7444</c:v>
                </c:pt>
                <c:pt idx="18">
                  <c:v>6663</c:v>
                </c:pt>
                <c:pt idx="19">
                  <c:v>12190</c:v>
                </c:pt>
                <c:pt idx="20">
                  <c:v>9249</c:v>
                </c:pt>
                <c:pt idx="21">
                  <c:v>9356</c:v>
                </c:pt>
                <c:pt idx="22">
                  <c:v>7407</c:v>
                </c:pt>
                <c:pt idx="23">
                  <c:v>8682</c:v>
                </c:pt>
                <c:pt idx="24">
                  <c:v>6777</c:v>
                </c:pt>
                <c:pt idx="25">
                  <c:v>1466</c:v>
                </c:pt>
                <c:pt idx="26">
                  <c:v>329.3</c:v>
                </c:pt>
                <c:pt idx="27">
                  <c:v>337.9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BC-4E90-A0F7-F77FBDBFB75E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6711</c:v>
                </c:pt>
                <c:pt idx="1">
                  <c:v>5430</c:v>
                </c:pt>
                <c:pt idx="2">
                  <c:v>5960</c:v>
                </c:pt>
                <c:pt idx="3">
                  <c:v>3689</c:v>
                </c:pt>
                <c:pt idx="4">
                  <c:v>4975</c:v>
                </c:pt>
                <c:pt idx="5">
                  <c:v>6114</c:v>
                </c:pt>
                <c:pt idx="6">
                  <c:v>4964</c:v>
                </c:pt>
                <c:pt idx="7">
                  <c:v>4628</c:v>
                </c:pt>
                <c:pt idx="8">
                  <c:v>5130</c:v>
                </c:pt>
                <c:pt idx="9">
                  <c:v>4612</c:v>
                </c:pt>
                <c:pt idx="10">
                  <c:v>2648</c:v>
                </c:pt>
                <c:pt idx="11">
                  <c:v>6173</c:v>
                </c:pt>
                <c:pt idx="12">
                  <c:v>4946</c:v>
                </c:pt>
                <c:pt idx="13">
                  <c:v>5162</c:v>
                </c:pt>
                <c:pt idx="14">
                  <c:v>5005</c:v>
                </c:pt>
                <c:pt idx="15">
                  <c:v>5749</c:v>
                </c:pt>
                <c:pt idx="16">
                  <c:v>5406</c:v>
                </c:pt>
                <c:pt idx="17">
                  <c:v>4977</c:v>
                </c:pt>
                <c:pt idx="18">
                  <c:v>6444</c:v>
                </c:pt>
                <c:pt idx="19">
                  <c:v>10110</c:v>
                </c:pt>
                <c:pt idx="20">
                  <c:v>9646</c:v>
                </c:pt>
                <c:pt idx="21">
                  <c:v>9352</c:v>
                </c:pt>
                <c:pt idx="22">
                  <c:v>7684</c:v>
                </c:pt>
                <c:pt idx="23">
                  <c:v>7984</c:v>
                </c:pt>
                <c:pt idx="24">
                  <c:v>8412</c:v>
                </c:pt>
                <c:pt idx="25">
                  <c:v>1396</c:v>
                </c:pt>
                <c:pt idx="26">
                  <c:v>321.39999999999998</c:v>
                </c:pt>
                <c:pt idx="27">
                  <c:v>318.7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BC-4E90-A0F7-F77FBDBFB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</c:formatCode>
                <c:ptCount val="28"/>
                <c:pt idx="0">
                  <c:v>-0.683724</c:v>
                </c:pt>
                <c:pt idx="1">
                  <c:v>-0.70243800000000001</c:v>
                </c:pt>
                <c:pt idx="2">
                  <c:v>-0.70458699999999996</c:v>
                </c:pt>
                <c:pt idx="3">
                  <c:v>-0.688998</c:v>
                </c:pt>
                <c:pt idx="4">
                  <c:v>-0.68784199999999995</c:v>
                </c:pt>
                <c:pt idx="5">
                  <c:v>-0.69565600000000005</c:v>
                </c:pt>
                <c:pt idx="6">
                  <c:v>-0.69052599999999997</c:v>
                </c:pt>
                <c:pt idx="7">
                  <c:v>-0.68529099999999998</c:v>
                </c:pt>
                <c:pt idx="8">
                  <c:v>-0.69350699999999998</c:v>
                </c:pt>
                <c:pt idx="9">
                  <c:v>-0.68793099999999996</c:v>
                </c:pt>
                <c:pt idx="10">
                  <c:v>-0.68217099999999997</c:v>
                </c:pt>
                <c:pt idx="11">
                  <c:v>-0.702295</c:v>
                </c:pt>
                <c:pt idx="12">
                  <c:v>-0.70421800000000001</c:v>
                </c:pt>
                <c:pt idx="13">
                  <c:v>-0.69980299999999995</c:v>
                </c:pt>
                <c:pt idx="14">
                  <c:v>-0.69032899999999997</c:v>
                </c:pt>
                <c:pt idx="15">
                  <c:v>-0.69083700000000003</c:v>
                </c:pt>
                <c:pt idx="16">
                  <c:v>-0.68793000000000004</c:v>
                </c:pt>
                <c:pt idx="17">
                  <c:v>-0.68974199999999997</c:v>
                </c:pt>
                <c:pt idx="18">
                  <c:v>-0.67820199999999997</c:v>
                </c:pt>
                <c:pt idx="19">
                  <c:v>-0.70122600000000002</c:v>
                </c:pt>
                <c:pt idx="20">
                  <c:v>-0.64824899999999996</c:v>
                </c:pt>
                <c:pt idx="21">
                  <c:v>-0.68633200000000005</c:v>
                </c:pt>
                <c:pt idx="22">
                  <c:v>-0.679504</c:v>
                </c:pt>
                <c:pt idx="23">
                  <c:v>-0.70133058009708693</c:v>
                </c:pt>
                <c:pt idx="24">
                  <c:v>-0.68392399999999998</c:v>
                </c:pt>
                <c:pt idx="25">
                  <c:v>-0.70477800000000002</c:v>
                </c:pt>
                <c:pt idx="26">
                  <c:v>-0.66451199999999999</c:v>
                </c:pt>
                <c:pt idx="27">
                  <c:v>-0.61121700000000001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0-47C4-B8E1-AF32EDBC8BB8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</c:formatCode>
                <c:ptCount val="28"/>
                <c:pt idx="0">
                  <c:v>-0.68531699999999995</c:v>
                </c:pt>
                <c:pt idx="1">
                  <c:v>-0.7016</c:v>
                </c:pt>
                <c:pt idx="2">
                  <c:v>-0.70324799999999998</c:v>
                </c:pt>
                <c:pt idx="3">
                  <c:v>-0.68987699999999996</c:v>
                </c:pt>
                <c:pt idx="4">
                  <c:v>-0.68836299999999995</c:v>
                </c:pt>
                <c:pt idx="5">
                  <c:v>-0.694967</c:v>
                </c:pt>
                <c:pt idx="6">
                  <c:v>-0.69134899999999999</c:v>
                </c:pt>
                <c:pt idx="7">
                  <c:v>-0.68798800000000004</c:v>
                </c:pt>
                <c:pt idx="8">
                  <c:v>-0.69442499999999996</c:v>
                </c:pt>
                <c:pt idx="9">
                  <c:v>-0.68875900000000001</c:v>
                </c:pt>
                <c:pt idx="10">
                  <c:v>-0.68109200000000003</c:v>
                </c:pt>
                <c:pt idx="11">
                  <c:v>-0.70203499999999996</c:v>
                </c:pt>
                <c:pt idx="12">
                  <c:v>-0.69181700000000002</c:v>
                </c:pt>
                <c:pt idx="13">
                  <c:v>-0.67672600000000005</c:v>
                </c:pt>
                <c:pt idx="14">
                  <c:v>-0.69126699999999996</c:v>
                </c:pt>
                <c:pt idx="15">
                  <c:v>-0.69027300000000003</c:v>
                </c:pt>
                <c:pt idx="16">
                  <c:v>-0.68881099999999995</c:v>
                </c:pt>
                <c:pt idx="17">
                  <c:v>-0.69212799999999997</c:v>
                </c:pt>
                <c:pt idx="18">
                  <c:v>-0.68240199999999995</c:v>
                </c:pt>
                <c:pt idx="19">
                  <c:v>-0.70367800000000003</c:v>
                </c:pt>
                <c:pt idx="20">
                  <c:v>-0.65473700000000001</c:v>
                </c:pt>
                <c:pt idx="21">
                  <c:v>-0.69816400000000001</c:v>
                </c:pt>
                <c:pt idx="22">
                  <c:v>-0.68150500000000003</c:v>
                </c:pt>
                <c:pt idx="23">
                  <c:v>-0.70511699999999999</c:v>
                </c:pt>
                <c:pt idx="24">
                  <c:v>-0.68440800000000002</c:v>
                </c:pt>
                <c:pt idx="25">
                  <c:v>-0.67020199999999996</c:v>
                </c:pt>
                <c:pt idx="26">
                  <c:v>-0.63698200000000005</c:v>
                </c:pt>
                <c:pt idx="27">
                  <c:v>-0.567214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0-47C4-B8E1-AF32EDBC8BB8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</c:formatCode>
                <c:ptCount val="28"/>
                <c:pt idx="0">
                  <c:v>-0.68834799999999996</c:v>
                </c:pt>
                <c:pt idx="1">
                  <c:v>-0.70228599999999997</c:v>
                </c:pt>
                <c:pt idx="2">
                  <c:v>-0.70404999999999995</c:v>
                </c:pt>
                <c:pt idx="3">
                  <c:v>-0.69120599999999999</c:v>
                </c:pt>
                <c:pt idx="4">
                  <c:v>-0.68987100000000001</c:v>
                </c:pt>
                <c:pt idx="5">
                  <c:v>-0.69782</c:v>
                </c:pt>
                <c:pt idx="6">
                  <c:v>-0.69453699999999996</c:v>
                </c:pt>
                <c:pt idx="7">
                  <c:v>-0.692415</c:v>
                </c:pt>
                <c:pt idx="8">
                  <c:v>-0.69619900000000001</c:v>
                </c:pt>
                <c:pt idx="9">
                  <c:v>-0.68929799999999997</c:v>
                </c:pt>
                <c:pt idx="10">
                  <c:v>-0.68099799999999999</c:v>
                </c:pt>
                <c:pt idx="11">
                  <c:v>-0.68247400000000003</c:v>
                </c:pt>
                <c:pt idx="12">
                  <c:v>-0.70036299999999996</c:v>
                </c:pt>
                <c:pt idx="13">
                  <c:v>-0.68099200000000004</c:v>
                </c:pt>
                <c:pt idx="14">
                  <c:v>-0.69136799999999998</c:v>
                </c:pt>
                <c:pt idx="15">
                  <c:v>-0.69333500000000003</c:v>
                </c:pt>
                <c:pt idx="16">
                  <c:v>-0.69045500000000004</c:v>
                </c:pt>
                <c:pt idx="17">
                  <c:v>-0.69320499999999996</c:v>
                </c:pt>
                <c:pt idx="18">
                  <c:v>-0.68551099999999998</c:v>
                </c:pt>
                <c:pt idx="19">
                  <c:v>-0.69426399999999999</c:v>
                </c:pt>
                <c:pt idx="20">
                  <c:v>-0.663215</c:v>
                </c:pt>
                <c:pt idx="21">
                  <c:v>-0.70549700000000004</c:v>
                </c:pt>
                <c:pt idx="22">
                  <c:v>-0.68389800000000001</c:v>
                </c:pt>
                <c:pt idx="23">
                  <c:v>-0.70289500000000005</c:v>
                </c:pt>
                <c:pt idx="24">
                  <c:v>-0.68676599999999999</c:v>
                </c:pt>
                <c:pt idx="25">
                  <c:v>-0.66918</c:v>
                </c:pt>
                <c:pt idx="26">
                  <c:v>-0.64085199999999998</c:v>
                </c:pt>
                <c:pt idx="27">
                  <c:v>-0.59302500000000002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D0-47C4-B8E1-AF32EDBC8BB8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</c:formatCode>
                <c:ptCount val="28"/>
                <c:pt idx="0">
                  <c:v>-0.69010400000000005</c:v>
                </c:pt>
                <c:pt idx="1">
                  <c:v>-0.70429600000000003</c:v>
                </c:pt>
                <c:pt idx="2">
                  <c:v>-0.70539099999999999</c:v>
                </c:pt>
                <c:pt idx="3">
                  <c:v>-0.68828999999999996</c:v>
                </c:pt>
                <c:pt idx="4">
                  <c:v>-0.68808400000000003</c:v>
                </c:pt>
                <c:pt idx="5">
                  <c:v>-0.69643299999999997</c:v>
                </c:pt>
                <c:pt idx="6">
                  <c:v>-0.694299</c:v>
                </c:pt>
                <c:pt idx="7">
                  <c:v>-0.69055200000000005</c:v>
                </c:pt>
                <c:pt idx="8">
                  <c:v>-0.69497399999999998</c:v>
                </c:pt>
                <c:pt idx="9">
                  <c:v>-0.68973099999999998</c:v>
                </c:pt>
                <c:pt idx="10">
                  <c:v>-0.67244499999999996</c:v>
                </c:pt>
                <c:pt idx="11">
                  <c:v>-0.67900499999999997</c:v>
                </c:pt>
                <c:pt idx="12">
                  <c:v>-0.69862400000000002</c:v>
                </c:pt>
                <c:pt idx="13">
                  <c:v>-0.68369199999999997</c:v>
                </c:pt>
                <c:pt idx="14">
                  <c:v>-0.69239700000000004</c:v>
                </c:pt>
                <c:pt idx="15">
                  <c:v>-0.69202699999999995</c:v>
                </c:pt>
                <c:pt idx="16">
                  <c:v>-0.69047400000000003</c:v>
                </c:pt>
                <c:pt idx="17">
                  <c:v>-0.69293700000000003</c:v>
                </c:pt>
                <c:pt idx="18">
                  <c:v>-0.68529799999999996</c:v>
                </c:pt>
                <c:pt idx="19">
                  <c:v>-0.67735500000000004</c:v>
                </c:pt>
                <c:pt idx="20">
                  <c:v>-0.66767699999999996</c:v>
                </c:pt>
                <c:pt idx="21">
                  <c:v>-0.68624700000000005</c:v>
                </c:pt>
                <c:pt idx="22">
                  <c:v>-0.68471499999999996</c:v>
                </c:pt>
                <c:pt idx="23">
                  <c:v>-0.68292299999999995</c:v>
                </c:pt>
                <c:pt idx="24">
                  <c:v>-0.686249</c:v>
                </c:pt>
                <c:pt idx="25">
                  <c:v>-0.66844899999999996</c:v>
                </c:pt>
                <c:pt idx="26">
                  <c:v>-0.62446699999999999</c:v>
                </c:pt>
                <c:pt idx="27">
                  <c:v>-0.57516900000000004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D0-47C4-B8E1-AF32EDBC8BB8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</c:formatCode>
                <c:ptCount val="28"/>
                <c:pt idx="0">
                  <c:v>-0.68900899999999998</c:v>
                </c:pt>
                <c:pt idx="1">
                  <c:v>-0.701959</c:v>
                </c:pt>
                <c:pt idx="2">
                  <c:v>-0.70279199999999997</c:v>
                </c:pt>
                <c:pt idx="3">
                  <c:v>-0.68681499999999995</c:v>
                </c:pt>
                <c:pt idx="4">
                  <c:v>-0.69073499999999999</c:v>
                </c:pt>
                <c:pt idx="5">
                  <c:v>-0.69836799999999999</c:v>
                </c:pt>
                <c:pt idx="6">
                  <c:v>-0.69650500000000004</c:v>
                </c:pt>
                <c:pt idx="7">
                  <c:v>-0.69560299999999997</c:v>
                </c:pt>
                <c:pt idx="8">
                  <c:v>-0.69755400000000001</c:v>
                </c:pt>
                <c:pt idx="9">
                  <c:v>-0.69086599999999998</c:v>
                </c:pt>
                <c:pt idx="10">
                  <c:v>-0.677454</c:v>
                </c:pt>
                <c:pt idx="11">
                  <c:v>-0.69194500000000003</c:v>
                </c:pt>
                <c:pt idx="12">
                  <c:v>-0.678566</c:v>
                </c:pt>
                <c:pt idx="13">
                  <c:v>-0.68579000000000001</c:v>
                </c:pt>
                <c:pt idx="14">
                  <c:v>-0.69223199999999996</c:v>
                </c:pt>
                <c:pt idx="15">
                  <c:v>-0.69283799999999995</c:v>
                </c:pt>
                <c:pt idx="16">
                  <c:v>-0.69094199999999995</c:v>
                </c:pt>
                <c:pt idx="17">
                  <c:v>-0.693693</c:v>
                </c:pt>
                <c:pt idx="18">
                  <c:v>-0.68694500000000003</c:v>
                </c:pt>
                <c:pt idx="19">
                  <c:v>-0.69909699999999997</c:v>
                </c:pt>
                <c:pt idx="20">
                  <c:v>-0.69298199999999999</c:v>
                </c:pt>
                <c:pt idx="21">
                  <c:v>-0.69910700000000003</c:v>
                </c:pt>
                <c:pt idx="22">
                  <c:v>-0.68574500000000005</c:v>
                </c:pt>
                <c:pt idx="23">
                  <c:v>-0.683813</c:v>
                </c:pt>
                <c:pt idx="24">
                  <c:v>-0.68690600000000002</c:v>
                </c:pt>
                <c:pt idx="25">
                  <c:v>-0.66673000000000004</c:v>
                </c:pt>
                <c:pt idx="26">
                  <c:v>-0.64155200000000001</c:v>
                </c:pt>
                <c:pt idx="27">
                  <c:v>-0.58428899999999995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D0-47C4-B8E1-AF32EDBC8BB8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</c:formatCode>
                <c:ptCount val="28"/>
                <c:pt idx="0">
                  <c:v>-0.69109200000000004</c:v>
                </c:pt>
                <c:pt idx="1">
                  <c:v>-0.70086199999999999</c:v>
                </c:pt>
                <c:pt idx="2">
                  <c:v>-0.70399699999999998</c:v>
                </c:pt>
                <c:pt idx="3">
                  <c:v>-0.68716500000000003</c:v>
                </c:pt>
                <c:pt idx="4">
                  <c:v>-0.69207399999999997</c:v>
                </c:pt>
                <c:pt idx="5">
                  <c:v>-0.69861799999999996</c:v>
                </c:pt>
                <c:pt idx="6">
                  <c:v>-0.69662400000000002</c:v>
                </c:pt>
                <c:pt idx="7">
                  <c:v>-0.69506599999999996</c:v>
                </c:pt>
                <c:pt idx="8">
                  <c:v>-0.69794</c:v>
                </c:pt>
                <c:pt idx="9">
                  <c:v>-0.69151399999999996</c:v>
                </c:pt>
                <c:pt idx="10">
                  <c:v>-0.68157900000000005</c:v>
                </c:pt>
                <c:pt idx="11">
                  <c:v>-0.68341600000000002</c:v>
                </c:pt>
                <c:pt idx="12">
                  <c:v>-0.68052400000000002</c:v>
                </c:pt>
                <c:pt idx="13">
                  <c:v>-0.68765900000000002</c:v>
                </c:pt>
                <c:pt idx="14">
                  <c:v>-0.69365500000000002</c:v>
                </c:pt>
                <c:pt idx="15">
                  <c:v>-0.69343100000000002</c:v>
                </c:pt>
                <c:pt idx="16">
                  <c:v>-0.69165299999999996</c:v>
                </c:pt>
                <c:pt idx="17">
                  <c:v>-0.69434600000000002</c:v>
                </c:pt>
                <c:pt idx="18">
                  <c:v>-0.68881599999999998</c:v>
                </c:pt>
                <c:pt idx="19">
                  <c:v>-0.69957899999999995</c:v>
                </c:pt>
                <c:pt idx="20">
                  <c:v>-0.701816</c:v>
                </c:pt>
                <c:pt idx="21">
                  <c:v>-0.70755599999999996</c:v>
                </c:pt>
                <c:pt idx="22">
                  <c:v>-0.68658600000000003</c:v>
                </c:pt>
                <c:pt idx="23">
                  <c:v>-0.68530500000000005</c:v>
                </c:pt>
                <c:pt idx="24">
                  <c:v>-0.68719699999999995</c:v>
                </c:pt>
                <c:pt idx="25">
                  <c:v>-0.665547</c:v>
                </c:pt>
                <c:pt idx="26">
                  <c:v>-0.64377399999999996</c:v>
                </c:pt>
                <c:pt idx="27">
                  <c:v>-0.58648500000000003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D0-47C4-B8E1-AF32EDBC8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</c:formatCode>
                <c:ptCount val="28"/>
                <c:pt idx="0">
                  <c:v>1.583</c:v>
                </c:pt>
                <c:pt idx="1">
                  <c:v>0.7147</c:v>
                </c:pt>
                <c:pt idx="2">
                  <c:v>0.54279999999999995</c:v>
                </c:pt>
                <c:pt idx="3">
                  <c:v>1.1499999999999999</c:v>
                </c:pt>
                <c:pt idx="4">
                  <c:v>1.226</c:v>
                </c:pt>
                <c:pt idx="5">
                  <c:v>1.605</c:v>
                </c:pt>
                <c:pt idx="6">
                  <c:v>1.9059999999999999</c:v>
                </c:pt>
                <c:pt idx="7">
                  <c:v>1.31</c:v>
                </c:pt>
                <c:pt idx="8">
                  <c:v>1.105</c:v>
                </c:pt>
                <c:pt idx="9">
                  <c:v>1.56</c:v>
                </c:pt>
                <c:pt idx="10">
                  <c:v>2.4420000000000002</c:v>
                </c:pt>
                <c:pt idx="11">
                  <c:v>0.81230000000000002</c:v>
                </c:pt>
                <c:pt idx="12">
                  <c:v>0.83760000000000001</c:v>
                </c:pt>
                <c:pt idx="13">
                  <c:v>1.0760000000000001</c:v>
                </c:pt>
                <c:pt idx="14">
                  <c:v>0.98809999999999998</c:v>
                </c:pt>
                <c:pt idx="15">
                  <c:v>1.0629999999999999</c:v>
                </c:pt>
                <c:pt idx="16">
                  <c:v>1.1220000000000001</c:v>
                </c:pt>
                <c:pt idx="17">
                  <c:v>1.194</c:v>
                </c:pt>
                <c:pt idx="18">
                  <c:v>1.2729999999999999</c:v>
                </c:pt>
                <c:pt idx="19">
                  <c:v>0.80230000000000001</c:v>
                </c:pt>
                <c:pt idx="20">
                  <c:v>1.7310000000000001</c:v>
                </c:pt>
                <c:pt idx="21">
                  <c:v>1.212</c:v>
                </c:pt>
                <c:pt idx="22">
                  <c:v>0.99319999999999997</c:v>
                </c:pt>
                <c:pt idx="23">
                  <c:v>0.77939999999999998</c:v>
                </c:pt>
                <c:pt idx="24">
                  <c:v>1.0409999999999999</c:v>
                </c:pt>
                <c:pt idx="25">
                  <c:v>3.7240000000000002</c:v>
                </c:pt>
                <c:pt idx="26">
                  <c:v>29.12</c:v>
                </c:pt>
                <c:pt idx="27">
                  <c:v>24.41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7-4F75-874D-53BB3BFD774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</c:formatCode>
                <c:ptCount val="28"/>
                <c:pt idx="0">
                  <c:v>1.998</c:v>
                </c:pt>
                <c:pt idx="1">
                  <c:v>0.98440000000000005</c:v>
                </c:pt>
                <c:pt idx="2">
                  <c:v>0.82389999999999997</c:v>
                </c:pt>
                <c:pt idx="3">
                  <c:v>2.6059999999999999</c:v>
                </c:pt>
                <c:pt idx="4">
                  <c:v>1.726</c:v>
                </c:pt>
                <c:pt idx="5">
                  <c:v>2.0590000000000002</c:v>
                </c:pt>
                <c:pt idx="6">
                  <c:v>1.524</c:v>
                </c:pt>
                <c:pt idx="7">
                  <c:v>1.605</c:v>
                </c:pt>
                <c:pt idx="8">
                  <c:v>1.1739999999999999</c:v>
                </c:pt>
                <c:pt idx="9">
                  <c:v>1.8340000000000001</c:v>
                </c:pt>
                <c:pt idx="10">
                  <c:v>3.246</c:v>
                </c:pt>
                <c:pt idx="11">
                  <c:v>1.641</c:v>
                </c:pt>
                <c:pt idx="12">
                  <c:v>1.716</c:v>
                </c:pt>
                <c:pt idx="13">
                  <c:v>1.851</c:v>
                </c:pt>
                <c:pt idx="14">
                  <c:v>1.837</c:v>
                </c:pt>
                <c:pt idx="15">
                  <c:v>1.1180000000000001</c:v>
                </c:pt>
                <c:pt idx="16">
                  <c:v>1.635</c:v>
                </c:pt>
                <c:pt idx="17">
                  <c:v>1.829</c:v>
                </c:pt>
                <c:pt idx="18">
                  <c:v>1.4259999999999999</c:v>
                </c:pt>
                <c:pt idx="19">
                  <c:v>1.004</c:v>
                </c:pt>
                <c:pt idx="20">
                  <c:v>2.3069999999999999</c:v>
                </c:pt>
                <c:pt idx="21">
                  <c:v>1.052</c:v>
                </c:pt>
                <c:pt idx="22">
                  <c:v>1.262</c:v>
                </c:pt>
                <c:pt idx="23">
                  <c:v>0.71120000000000005</c:v>
                </c:pt>
                <c:pt idx="24">
                  <c:v>1.204</c:v>
                </c:pt>
                <c:pt idx="25">
                  <c:v>5.6760000000000002</c:v>
                </c:pt>
                <c:pt idx="26">
                  <c:v>29.99</c:v>
                </c:pt>
                <c:pt idx="27">
                  <c:v>28.49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A7-4F75-874D-53BB3BFD774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</c:formatCode>
                <c:ptCount val="28"/>
                <c:pt idx="0">
                  <c:v>2.0030000000000001</c:v>
                </c:pt>
                <c:pt idx="1">
                  <c:v>0.64439999999999997</c:v>
                </c:pt>
                <c:pt idx="2">
                  <c:v>0.45629999999999998</c:v>
                </c:pt>
                <c:pt idx="3">
                  <c:v>1.2869999999999999</c:v>
                </c:pt>
                <c:pt idx="4">
                  <c:v>0.90349999999999997</c:v>
                </c:pt>
                <c:pt idx="5">
                  <c:v>1.01</c:v>
                </c:pt>
                <c:pt idx="6">
                  <c:v>1.071</c:v>
                </c:pt>
                <c:pt idx="7">
                  <c:v>0.97370000000000001</c:v>
                </c:pt>
                <c:pt idx="8">
                  <c:v>0.87970000000000004</c:v>
                </c:pt>
                <c:pt idx="9">
                  <c:v>1.089</c:v>
                </c:pt>
                <c:pt idx="10">
                  <c:v>2.3809999999999998</c:v>
                </c:pt>
                <c:pt idx="11">
                  <c:v>2.4929999999999999</c:v>
                </c:pt>
                <c:pt idx="12">
                  <c:v>1.0880000000000001</c:v>
                </c:pt>
                <c:pt idx="13">
                  <c:v>0.94940000000000002</c:v>
                </c:pt>
                <c:pt idx="14">
                  <c:v>0.86219999999999997</c:v>
                </c:pt>
                <c:pt idx="15">
                  <c:v>0.85070000000000001</c:v>
                </c:pt>
                <c:pt idx="16">
                  <c:v>0.80879999999999996</c:v>
                </c:pt>
                <c:pt idx="17">
                  <c:v>1.2330000000000001</c:v>
                </c:pt>
                <c:pt idx="18">
                  <c:v>1.3580000000000001</c:v>
                </c:pt>
                <c:pt idx="19">
                  <c:v>0.72389999999999999</c:v>
                </c:pt>
                <c:pt idx="20">
                  <c:v>1.268</c:v>
                </c:pt>
                <c:pt idx="21">
                  <c:v>0.81830000000000003</c:v>
                </c:pt>
                <c:pt idx="22">
                  <c:v>0.8286</c:v>
                </c:pt>
                <c:pt idx="23">
                  <c:v>0.58430000000000004</c:v>
                </c:pt>
                <c:pt idx="24">
                  <c:v>0.83499999999999996</c:v>
                </c:pt>
                <c:pt idx="25">
                  <c:v>4.226</c:v>
                </c:pt>
                <c:pt idx="26">
                  <c:v>18.18</c:v>
                </c:pt>
                <c:pt idx="27">
                  <c:v>18.66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A7-4F75-874D-53BB3BFD774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</c:formatCode>
                <c:ptCount val="28"/>
                <c:pt idx="0">
                  <c:v>1.762</c:v>
                </c:pt>
                <c:pt idx="1">
                  <c:v>0.82050000000000001</c:v>
                </c:pt>
                <c:pt idx="2">
                  <c:v>0.72009999999999996</c:v>
                </c:pt>
                <c:pt idx="3">
                  <c:v>1.2210000000000001</c:v>
                </c:pt>
                <c:pt idx="4">
                  <c:v>1.413</c:v>
                </c:pt>
                <c:pt idx="5">
                  <c:v>1.52</c:v>
                </c:pt>
                <c:pt idx="6">
                  <c:v>1.41</c:v>
                </c:pt>
                <c:pt idx="7">
                  <c:v>0.877</c:v>
                </c:pt>
                <c:pt idx="8">
                  <c:v>1.0209999999999999</c:v>
                </c:pt>
                <c:pt idx="9">
                  <c:v>1.345</c:v>
                </c:pt>
                <c:pt idx="10">
                  <c:v>3.9060000000000001</c:v>
                </c:pt>
                <c:pt idx="11">
                  <c:v>1.0409999999999999</c:v>
                </c:pt>
                <c:pt idx="12">
                  <c:v>1.3160000000000001</c:v>
                </c:pt>
                <c:pt idx="13">
                  <c:v>1.1459999999999999</c:v>
                </c:pt>
                <c:pt idx="14">
                  <c:v>1.3280000000000001</c:v>
                </c:pt>
                <c:pt idx="15">
                  <c:v>1.157</c:v>
                </c:pt>
                <c:pt idx="16">
                  <c:v>1.167</c:v>
                </c:pt>
                <c:pt idx="17">
                  <c:v>0.96699999999999997</c:v>
                </c:pt>
                <c:pt idx="18">
                  <c:v>1.341</c:v>
                </c:pt>
                <c:pt idx="19">
                  <c:v>1.208</c:v>
                </c:pt>
                <c:pt idx="20">
                  <c:v>1.3009999999999999</c:v>
                </c:pt>
                <c:pt idx="21">
                  <c:v>1.095</c:v>
                </c:pt>
                <c:pt idx="22">
                  <c:v>0.97660000000000002</c:v>
                </c:pt>
                <c:pt idx="23">
                  <c:v>0.9708</c:v>
                </c:pt>
                <c:pt idx="24">
                  <c:v>1.131</c:v>
                </c:pt>
                <c:pt idx="25">
                  <c:v>6.0469999999999997</c:v>
                </c:pt>
                <c:pt idx="26">
                  <c:v>26.78</c:v>
                </c:pt>
                <c:pt idx="27">
                  <c:v>24.58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A7-4F75-874D-53BB3BFD774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</c:formatCode>
                <c:ptCount val="28"/>
                <c:pt idx="0">
                  <c:v>1.4510000000000001</c:v>
                </c:pt>
                <c:pt idx="1">
                  <c:v>1.365</c:v>
                </c:pt>
                <c:pt idx="2">
                  <c:v>0.88670000000000004</c:v>
                </c:pt>
                <c:pt idx="3">
                  <c:v>1.6659999999999999</c:v>
                </c:pt>
                <c:pt idx="4">
                  <c:v>1.506</c:v>
                </c:pt>
                <c:pt idx="5">
                  <c:v>1.327</c:v>
                </c:pt>
                <c:pt idx="6">
                  <c:v>1.585</c:v>
                </c:pt>
                <c:pt idx="7">
                  <c:v>1.4239999999999999</c:v>
                </c:pt>
                <c:pt idx="8">
                  <c:v>1.44</c:v>
                </c:pt>
                <c:pt idx="9">
                  <c:v>1.607</c:v>
                </c:pt>
                <c:pt idx="10">
                  <c:v>3.7629999999999999</c:v>
                </c:pt>
                <c:pt idx="11">
                  <c:v>2.081</c:v>
                </c:pt>
                <c:pt idx="12">
                  <c:v>1.6020000000000001</c:v>
                </c:pt>
                <c:pt idx="13">
                  <c:v>1.554</c:v>
                </c:pt>
                <c:pt idx="14">
                  <c:v>1.252</c:v>
                </c:pt>
                <c:pt idx="15">
                  <c:v>1.591</c:v>
                </c:pt>
                <c:pt idx="16">
                  <c:v>1.546</c:v>
                </c:pt>
                <c:pt idx="17">
                  <c:v>1.262</c:v>
                </c:pt>
                <c:pt idx="18">
                  <c:v>1.41</c:v>
                </c:pt>
                <c:pt idx="19">
                  <c:v>0.77080000000000004</c:v>
                </c:pt>
                <c:pt idx="20">
                  <c:v>1.016</c:v>
                </c:pt>
                <c:pt idx="21">
                  <c:v>1.004</c:v>
                </c:pt>
                <c:pt idx="22">
                  <c:v>1.2689999999999999</c:v>
                </c:pt>
                <c:pt idx="23">
                  <c:v>1.0820000000000001</c:v>
                </c:pt>
                <c:pt idx="24">
                  <c:v>1.387</c:v>
                </c:pt>
                <c:pt idx="25">
                  <c:v>6.4109999999999996</c:v>
                </c:pt>
                <c:pt idx="26">
                  <c:v>28.54</c:v>
                </c:pt>
                <c:pt idx="27">
                  <c:v>27.81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A7-4F75-874D-53BB3BFD774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</c:formatCode>
                <c:ptCount val="28"/>
                <c:pt idx="0">
                  <c:v>1.4</c:v>
                </c:pt>
                <c:pt idx="1">
                  <c:v>1.7310000000000001</c:v>
                </c:pt>
                <c:pt idx="2">
                  <c:v>1.577</c:v>
                </c:pt>
                <c:pt idx="3">
                  <c:v>2.5470000000000002</c:v>
                </c:pt>
                <c:pt idx="4">
                  <c:v>1.889</c:v>
                </c:pt>
                <c:pt idx="5">
                  <c:v>1.5369999999999999</c:v>
                </c:pt>
                <c:pt idx="6">
                  <c:v>1.893</c:v>
                </c:pt>
                <c:pt idx="7">
                  <c:v>2.0299999999999998</c:v>
                </c:pt>
                <c:pt idx="8">
                  <c:v>1.8320000000000001</c:v>
                </c:pt>
                <c:pt idx="9">
                  <c:v>2.0379999999999998</c:v>
                </c:pt>
                <c:pt idx="10">
                  <c:v>3.5489999999999999</c:v>
                </c:pt>
                <c:pt idx="11">
                  <c:v>1.522</c:v>
                </c:pt>
                <c:pt idx="12">
                  <c:v>1.9</c:v>
                </c:pt>
                <c:pt idx="13">
                  <c:v>1.821</c:v>
                </c:pt>
                <c:pt idx="14">
                  <c:v>1.877</c:v>
                </c:pt>
                <c:pt idx="15">
                  <c:v>1.635</c:v>
                </c:pt>
                <c:pt idx="16">
                  <c:v>1.738</c:v>
                </c:pt>
                <c:pt idx="17">
                  <c:v>1.8879999999999999</c:v>
                </c:pt>
                <c:pt idx="18">
                  <c:v>1.458</c:v>
                </c:pt>
                <c:pt idx="19">
                  <c:v>0.93</c:v>
                </c:pt>
                <c:pt idx="20">
                  <c:v>0.97419999999999995</c:v>
                </c:pt>
                <c:pt idx="21">
                  <c:v>1.0049999999999999</c:v>
                </c:pt>
                <c:pt idx="22">
                  <c:v>1.2230000000000001</c:v>
                </c:pt>
                <c:pt idx="23">
                  <c:v>1.177</c:v>
                </c:pt>
                <c:pt idx="24">
                  <c:v>1.117</c:v>
                </c:pt>
                <c:pt idx="25">
                  <c:v>6.7309999999999999</c:v>
                </c:pt>
                <c:pt idx="26">
                  <c:v>29.24</c:v>
                </c:pt>
                <c:pt idx="27">
                  <c:v>29.49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A7-4F75-874D-53BB3BFD7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5F365D-FAF5-4F57-9547-E6BA9C039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7A0262-B076-4F8B-8233-3F497DED27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E3AFAD-F84C-456E-B0A5-88FC9C29A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D6B57-E54E-4B2A-9486-7BA1DDB07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73A5A0-91A1-47B4-B8A1-875F0DE82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1EF90-77DC-4374-8C56-D07B914FA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306B12-8765-4138-8E1E-702DC4F587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EFE6CE-23B8-41B0-A7C1-18CB23ED7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910B54-BD05-4025-8153-6E2436A58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3F531A-4914-4202-9B91-8517BFF02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702BB4E-4E99-4896-8EB1-720FA3FBF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E0CD49D-364D-42F7-8E45-1827AE355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41F4-7F13-4EA6-98C6-91BB55E879F0}">
  <dimension ref="A1:T169"/>
  <sheetViews>
    <sheetView tabSelected="1" workbookViewId="0">
      <pane ySplit="1" topLeftCell="A150" activePane="bottomLeft" state="frozen"/>
      <selection pane="bottomLeft" activeCell="K169" sqref="K169"/>
    </sheetView>
  </sheetViews>
  <sheetFormatPr defaultColWidth="9.1796875" defaultRowHeight="14.5" x14ac:dyDescent="0.35"/>
  <cols>
    <col min="1" max="2" width="9.1796875" style="1"/>
    <col min="3" max="3" width="12" style="2" bestFit="1" customWidth="1"/>
    <col min="4" max="4" width="12" style="1" bestFit="1" customWidth="1"/>
    <col min="5" max="5" width="9.08984375" style="3" customWidth="1"/>
    <col min="6" max="6" width="10.26953125" style="1" bestFit="1" customWidth="1"/>
    <col min="7" max="7" width="20" style="3" bestFit="1" customWidth="1"/>
    <col min="8" max="8" width="11.1796875" style="1" customWidth="1"/>
    <col min="9" max="9" width="12" style="1" bestFit="1" customWidth="1"/>
    <col min="10" max="10" width="9.1796875" style="1"/>
    <col min="11" max="11" width="12" style="1" bestFit="1" customWidth="1"/>
    <col min="12" max="12" width="10.26953125" style="1" bestFit="1" customWidth="1"/>
    <col min="13" max="13" width="12" style="12" bestFit="1" customWidth="1"/>
    <col min="14" max="14" width="10.26953125" style="1" bestFit="1" customWidth="1"/>
    <col min="15" max="15" width="21.54296875" style="1" bestFit="1" customWidth="1"/>
    <col min="16" max="16" width="10.26953125" style="1" bestFit="1" customWidth="1"/>
    <col min="17" max="16384" width="9.1796875" style="1"/>
  </cols>
  <sheetData>
    <row r="1" spans="1:20" x14ac:dyDescent="0.35">
      <c r="A1" s="24" t="s">
        <v>0</v>
      </c>
      <c r="B1" s="25" t="s">
        <v>1</v>
      </c>
      <c r="C1" s="26" t="s">
        <v>2</v>
      </c>
      <c r="D1" s="25" t="s">
        <v>3</v>
      </c>
      <c r="E1" s="27" t="s">
        <v>4</v>
      </c>
      <c r="F1" s="25" t="s">
        <v>5</v>
      </c>
      <c r="G1" s="28" t="s">
        <v>6</v>
      </c>
      <c r="K1" s="29" t="s">
        <v>5</v>
      </c>
      <c r="L1" s="30" t="s">
        <v>2</v>
      </c>
      <c r="M1" s="13" t="s">
        <v>3</v>
      </c>
      <c r="O1" s="31" t="s">
        <v>7</v>
      </c>
    </row>
    <row r="2" spans="1:20" x14ac:dyDescent="0.35">
      <c r="A2" s="72">
        <v>1</v>
      </c>
      <c r="B2" s="6" t="s">
        <v>8</v>
      </c>
      <c r="C2" s="7">
        <v>-0.683724</v>
      </c>
      <c r="D2" s="7">
        <v>4.3899999999999995E-6</v>
      </c>
      <c r="E2" s="7">
        <v>-6.8610000000000003E-4</v>
      </c>
      <c r="F2" s="35">
        <v>5935</v>
      </c>
      <c r="G2" s="50">
        <v>1.583</v>
      </c>
      <c r="I2"/>
      <c r="O2" s="23">
        <f>G2/39.37</f>
        <v>4.0208280416560833E-2</v>
      </c>
      <c r="P2" s="3"/>
    </row>
    <row r="3" spans="1:20" x14ac:dyDescent="0.35">
      <c r="A3" s="72"/>
      <c r="B3" s="6" t="s">
        <v>9</v>
      </c>
      <c r="C3" s="7">
        <v>-0.68531699999999995</v>
      </c>
      <c r="D3" s="7">
        <v>5.5389999999999998E-6</v>
      </c>
      <c r="E3" s="7">
        <v>-6.8599999999999998E-4</v>
      </c>
      <c r="F3" s="35">
        <v>4703</v>
      </c>
      <c r="G3" s="51">
        <v>1.998</v>
      </c>
      <c r="I3"/>
      <c r="O3" s="23">
        <f t="shared" ref="O3:O66" si="0">G3/39.37</f>
        <v>5.0749301498603003E-2</v>
      </c>
      <c r="P3" s="3"/>
      <c r="R3" s="15"/>
      <c r="S3" s="11"/>
      <c r="T3" s="15"/>
    </row>
    <row r="4" spans="1:20" x14ac:dyDescent="0.35">
      <c r="A4" s="72"/>
      <c r="B4" s="6" t="s">
        <v>10</v>
      </c>
      <c r="C4" s="7">
        <v>-0.68834799999999996</v>
      </c>
      <c r="D4" s="7">
        <v>3.8099999999999999E-6</v>
      </c>
      <c r="E4" s="7">
        <v>-6.9039999999999998E-4</v>
      </c>
      <c r="F4" s="35">
        <v>6838</v>
      </c>
      <c r="G4" s="50">
        <v>1.3740000000000001</v>
      </c>
      <c r="H4" s="3"/>
      <c r="I4"/>
      <c r="K4" s="1">
        <f>AVERAGE(F2:F7)</f>
        <v>5999.333333333333</v>
      </c>
      <c r="L4" s="2">
        <f>AVERAGE(C2:C7)</f>
        <v>-0.68793233333333326</v>
      </c>
      <c r="M4" s="12">
        <f>AVERAGE(D2:D7)</f>
        <v>4.4214999999999999E-6</v>
      </c>
      <c r="O4" s="23">
        <f t="shared" si="0"/>
        <v>3.4899669799339603E-2</v>
      </c>
      <c r="P4" s="3"/>
      <c r="R4" s="15"/>
      <c r="S4" s="11"/>
      <c r="T4" s="15"/>
    </row>
    <row r="5" spans="1:20" x14ac:dyDescent="0.35">
      <c r="A5" s="72"/>
      <c r="B5" s="6" t="s">
        <v>11</v>
      </c>
      <c r="C5" s="7">
        <v>-0.69010400000000005</v>
      </c>
      <c r="D5" s="7">
        <v>4.8860000000000003E-6</v>
      </c>
      <c r="E5" s="7">
        <v>-6.8639999999999999E-4</v>
      </c>
      <c r="F5" s="35">
        <v>5332</v>
      </c>
      <c r="G5" s="50">
        <v>1.762</v>
      </c>
      <c r="K5" s="1">
        <f>STDEV(F2:F7)</f>
        <v>844.74248541592169</v>
      </c>
      <c r="L5" s="1">
        <f>STDEV(C2:C7)</f>
        <v>2.8489175956258892E-3</v>
      </c>
      <c r="M5" s="12">
        <f>STDEV(D2:D7)</f>
        <v>6.7677935843227353E-7</v>
      </c>
      <c r="O5" s="23">
        <f t="shared" si="0"/>
        <v>4.4754889509779024E-2</v>
      </c>
      <c r="P5" s="3"/>
      <c r="R5" s="15"/>
      <c r="S5" s="11"/>
      <c r="T5" s="15"/>
    </row>
    <row r="6" spans="1:20" x14ac:dyDescent="0.35">
      <c r="A6" s="72"/>
      <c r="B6" s="23" t="s">
        <v>12</v>
      </c>
      <c r="C6" s="7">
        <v>-0.68900899999999998</v>
      </c>
      <c r="D6" s="7">
        <v>4.0220000000000006E-6</v>
      </c>
      <c r="E6" s="7">
        <v>-6.9149999999999995E-4</v>
      </c>
      <c r="F6" s="35">
        <v>6477</v>
      </c>
      <c r="G6" s="50">
        <v>1.4510000000000001</v>
      </c>
      <c r="O6" s="23">
        <f t="shared" si="0"/>
        <v>3.6855473710947426E-2</v>
      </c>
      <c r="P6" s="3"/>
    </row>
    <row r="7" spans="1:20" x14ac:dyDescent="0.35">
      <c r="A7" s="72"/>
      <c r="B7" s="23" t="s">
        <v>13</v>
      </c>
      <c r="C7" s="7">
        <v>-0.69109200000000004</v>
      </c>
      <c r="D7" s="7">
        <v>3.8820000000000003E-6</v>
      </c>
      <c r="E7" s="7">
        <v>-6.9229999999999997E-4</v>
      </c>
      <c r="F7" s="35">
        <v>6711</v>
      </c>
      <c r="G7" s="50">
        <v>1.4</v>
      </c>
      <c r="H7" s="3">
        <f>AVERAGE(G2:G7)</f>
        <v>1.5946666666666669</v>
      </c>
      <c r="I7" s="1">
        <f>STDEV(G2:G7)</f>
        <v>0.24414886169438874</v>
      </c>
      <c r="L7" s="2"/>
      <c r="O7" s="23">
        <f t="shared" si="0"/>
        <v>3.5560071120142242E-2</v>
      </c>
      <c r="P7" s="3">
        <f>AVERAGE(O2:O7)</f>
        <v>4.0504614342562029E-2</v>
      </c>
      <c r="Q7" s="1">
        <f>STDEV(O2:O7)</f>
        <v>6.2013934898245016E-3</v>
      </c>
    </row>
    <row r="8" spans="1:20" x14ac:dyDescent="0.35">
      <c r="A8" s="72">
        <v>2</v>
      </c>
      <c r="B8" s="23" t="s">
        <v>8</v>
      </c>
      <c r="C8" s="12">
        <v>-0.70243800000000001</v>
      </c>
      <c r="D8" s="18">
        <v>1.9810000000000002E-6</v>
      </c>
      <c r="E8" s="7">
        <v>-7.0570000000000008E-4</v>
      </c>
      <c r="F8" s="47">
        <v>13150</v>
      </c>
      <c r="G8" s="52">
        <v>0.7147</v>
      </c>
      <c r="O8" s="23">
        <f t="shared" si="0"/>
        <v>1.8153416306832613E-2</v>
      </c>
      <c r="P8" s="3"/>
    </row>
    <row r="9" spans="1:20" x14ac:dyDescent="0.35">
      <c r="A9" s="72"/>
      <c r="B9" s="23" t="s">
        <v>9</v>
      </c>
      <c r="C9" s="7">
        <v>-0.7016</v>
      </c>
      <c r="D9" s="7">
        <v>2.729E-6</v>
      </c>
      <c r="E9" s="7">
        <v>-7.0450000000000005E-4</v>
      </c>
      <c r="F9" s="6">
        <v>9546</v>
      </c>
      <c r="G9" s="50">
        <v>0.98440000000000005</v>
      </c>
      <c r="O9" s="23">
        <f t="shared" si="0"/>
        <v>2.5003810007620017E-2</v>
      </c>
      <c r="P9" s="3"/>
    </row>
    <row r="10" spans="1:20" x14ac:dyDescent="0.35">
      <c r="A10" s="72"/>
      <c r="B10" s="23" t="s">
        <v>10</v>
      </c>
      <c r="C10" s="7">
        <v>-0.70228599999999997</v>
      </c>
      <c r="D10" s="7">
        <v>1.787E-6</v>
      </c>
      <c r="E10" s="7">
        <v>-7.0140000000000003E-4</v>
      </c>
      <c r="F10" s="6">
        <v>14580</v>
      </c>
      <c r="G10" s="50">
        <v>0.64439999999999997</v>
      </c>
      <c r="H10" s="3"/>
      <c r="K10" s="1">
        <f>AVERAGE(F8:F13)</f>
        <v>10173.833333333334</v>
      </c>
      <c r="L10" s="2">
        <f>AVERAGE(C8:C13)</f>
        <v>-0.70224016666666678</v>
      </c>
      <c r="M10" s="12">
        <f>AVERAGE(D8:D13)</f>
        <v>2.892166666666667E-6</v>
      </c>
      <c r="O10" s="23">
        <f t="shared" si="0"/>
        <v>1.636779273558547E-2</v>
      </c>
      <c r="P10" s="3"/>
    </row>
    <row r="11" spans="1:20" x14ac:dyDescent="0.35">
      <c r="A11" s="72"/>
      <c r="B11" s="23" t="s">
        <v>11</v>
      </c>
      <c r="C11" s="7">
        <v>-0.70429600000000003</v>
      </c>
      <c r="D11" s="7">
        <v>2.2749999999999998E-6</v>
      </c>
      <c r="E11" s="7">
        <v>-7.0699999999999995E-4</v>
      </c>
      <c r="F11" s="6">
        <v>11450</v>
      </c>
      <c r="G11" s="50">
        <v>0.82050000000000001</v>
      </c>
      <c r="K11" s="1">
        <f>STDEV(F8:F13)</f>
        <v>3566.5635234307374</v>
      </c>
      <c r="L11" s="1">
        <f>STDEV(C8:C13)</f>
        <v>1.1537678131525E-3</v>
      </c>
      <c r="M11" s="12">
        <f>STDEV(D8:D13)</f>
        <v>1.1734496864657924E-6</v>
      </c>
      <c r="O11" s="23">
        <f t="shared" si="0"/>
        <v>2.0840741681483366E-2</v>
      </c>
      <c r="P11" s="3"/>
    </row>
    <row r="12" spans="1:20" x14ac:dyDescent="0.35">
      <c r="A12" s="72"/>
      <c r="B12" s="23" t="s">
        <v>12</v>
      </c>
      <c r="C12" s="7">
        <v>-0.701959</v>
      </c>
      <c r="D12" s="7">
        <v>3.783E-6</v>
      </c>
      <c r="E12" s="7">
        <v>-7.0229999999999999E-4</v>
      </c>
      <c r="F12" s="6">
        <v>6887</v>
      </c>
      <c r="G12" s="50">
        <v>1.365</v>
      </c>
      <c r="O12" s="23">
        <f t="shared" si="0"/>
        <v>3.4671069342138684E-2</v>
      </c>
      <c r="P12" s="3"/>
    </row>
    <row r="13" spans="1:20" ht="15" thickBot="1" x14ac:dyDescent="0.4">
      <c r="A13" s="73"/>
      <c r="B13" s="23" t="s">
        <v>13</v>
      </c>
      <c r="C13" s="17">
        <v>-0.70086199999999999</v>
      </c>
      <c r="D13" s="17">
        <v>4.7979999999999996E-6</v>
      </c>
      <c r="E13" s="17">
        <v>-7.0170000000000009E-4</v>
      </c>
      <c r="F13" s="16">
        <v>5430</v>
      </c>
      <c r="G13" s="53">
        <v>1.7310000000000001</v>
      </c>
      <c r="H13" s="3">
        <f>AVERAGE(G8:G13)</f>
        <v>1.0433333333333332</v>
      </c>
      <c r="I13" s="1">
        <f>STDEV(G8:G13)</f>
        <v>0.42346910001399957</v>
      </c>
      <c r="L13" s="2"/>
      <c r="O13" s="23">
        <f t="shared" si="0"/>
        <v>4.3967487934975874E-2</v>
      </c>
      <c r="P13" s="3">
        <f>AVERAGE(O8:O13)</f>
        <v>2.6500719668106004E-2</v>
      </c>
      <c r="Q13" s="1">
        <f>STDEV(O8:O13)</f>
        <v>1.0756136652628898E-2</v>
      </c>
    </row>
    <row r="14" spans="1:20" x14ac:dyDescent="0.35">
      <c r="A14" s="74">
        <v>3</v>
      </c>
      <c r="B14" s="23" t="s">
        <v>8</v>
      </c>
      <c r="C14" s="19">
        <v>-0.70458699999999996</v>
      </c>
      <c r="D14" s="19">
        <v>1.505E-6</v>
      </c>
      <c r="E14" s="19">
        <v>-7.0470000000000005E-4</v>
      </c>
      <c r="F14" s="8">
        <v>17310</v>
      </c>
      <c r="G14" s="62">
        <v>0.54279999999999995</v>
      </c>
      <c r="H14" s="20"/>
      <c r="I14" s="21"/>
      <c r="O14" s="23">
        <f t="shared" si="0"/>
        <v>1.3787147574295147E-2</v>
      </c>
      <c r="P14" s="20"/>
      <c r="Q14" s="21"/>
    </row>
    <row r="15" spans="1:20" x14ac:dyDescent="0.35">
      <c r="A15" s="72"/>
      <c r="B15" s="23" t="s">
        <v>9</v>
      </c>
      <c r="C15" s="7">
        <v>-0.70324799999999998</v>
      </c>
      <c r="D15" s="7">
        <v>2.2839999999999996E-6</v>
      </c>
      <c r="E15" s="7">
        <v>-7.0410000000000004E-4</v>
      </c>
      <c r="F15" s="23">
        <v>11410</v>
      </c>
      <c r="G15" s="63">
        <v>0.82389999999999997</v>
      </c>
      <c r="H15" s="20"/>
      <c r="I15" s="21"/>
      <c r="O15" s="23">
        <f t="shared" si="0"/>
        <v>2.0927101854203708E-2</v>
      </c>
      <c r="P15" s="20"/>
      <c r="Q15" s="21"/>
    </row>
    <row r="16" spans="1:20" x14ac:dyDescent="0.35">
      <c r="A16" s="72"/>
      <c r="B16" s="23" t="s">
        <v>10</v>
      </c>
      <c r="C16" s="7">
        <v>-0.70404999999999995</v>
      </c>
      <c r="D16" s="7">
        <v>1.265E-6</v>
      </c>
      <c r="E16" s="7">
        <v>-7.0299999999999996E-4</v>
      </c>
      <c r="F16" s="23">
        <v>20590</v>
      </c>
      <c r="G16" s="63">
        <v>0.45629999999999998</v>
      </c>
      <c r="H16" s="3"/>
      <c r="K16" s="1">
        <f>AVERAGE(F14:F19)</f>
        <v>13153.333333333334</v>
      </c>
      <c r="L16" s="2">
        <f>AVERAGE(C14:C19)</f>
        <v>-0.70401083333333336</v>
      </c>
      <c r="M16" s="12">
        <f>AVERAGE(D14:D19)</f>
        <v>2.3131666666666667E-6</v>
      </c>
      <c r="O16" s="23">
        <f t="shared" si="0"/>
        <v>1.159004318008636E-2</v>
      </c>
      <c r="P16" s="3"/>
    </row>
    <row r="17" spans="1:17" x14ac:dyDescent="0.35">
      <c r="A17" s="72"/>
      <c r="B17" s="23" t="s">
        <v>11</v>
      </c>
      <c r="C17" s="7">
        <v>-0.70539099999999999</v>
      </c>
      <c r="D17" s="7">
        <v>1.996E-6</v>
      </c>
      <c r="E17" s="7">
        <v>-7.0970000000000007E-4</v>
      </c>
      <c r="F17" s="23">
        <v>13050</v>
      </c>
      <c r="G17" s="63">
        <v>0.72009999999999996</v>
      </c>
      <c r="H17" s="20"/>
      <c r="I17" s="65"/>
      <c r="K17" s="1">
        <f>STDEV(F14:F19)</f>
        <v>5174.8494342025715</v>
      </c>
      <c r="L17" s="1">
        <f>STDEV(C14:C19)</f>
        <v>9.2801108111200401E-4</v>
      </c>
      <c r="M17" s="12">
        <f>STDEV(D14:D19)</f>
        <v>1.1053403849795169E-6</v>
      </c>
      <c r="O17" s="23">
        <f t="shared" si="0"/>
        <v>1.8290576581153163E-2</v>
      </c>
      <c r="P17" s="20"/>
      <c r="Q17" s="21"/>
    </row>
    <row r="18" spans="1:17" x14ac:dyDescent="0.35">
      <c r="A18" s="72"/>
      <c r="B18" s="23" t="s">
        <v>12</v>
      </c>
      <c r="C18" s="7">
        <v>-0.70279199999999997</v>
      </c>
      <c r="D18" s="7">
        <v>2.458E-6</v>
      </c>
      <c r="E18" s="7">
        <v>-7.0520000000000001E-4</v>
      </c>
      <c r="F18" s="23">
        <v>10600</v>
      </c>
      <c r="G18" s="63">
        <v>0.88670000000000004</v>
      </c>
      <c r="O18" s="23">
        <f t="shared" si="0"/>
        <v>2.2522225044450093E-2</v>
      </c>
    </row>
    <row r="19" spans="1:17" ht="15" thickBot="1" x14ac:dyDescent="0.4">
      <c r="A19" s="75"/>
      <c r="B19" s="23" t="s">
        <v>13</v>
      </c>
      <c r="C19" s="10">
        <v>-0.70399699999999998</v>
      </c>
      <c r="D19" s="10">
        <v>4.3710000000000002E-6</v>
      </c>
      <c r="E19" s="10">
        <v>-7.0760000000000007E-4</v>
      </c>
      <c r="F19" s="9">
        <v>5960</v>
      </c>
      <c r="G19" s="64">
        <v>1.577</v>
      </c>
      <c r="H19" s="3">
        <f>AVERAGE(G14:G19)</f>
        <v>0.83446666666666669</v>
      </c>
      <c r="I19" s="1">
        <f>STDEV(G14:G19)</f>
        <v>0.398837042746366</v>
      </c>
      <c r="L19" s="2"/>
      <c r="O19" s="23">
        <f t="shared" si="0"/>
        <v>4.0055880111760228E-2</v>
      </c>
      <c r="P19" s="3">
        <f>AVERAGE(O14:O19)</f>
        <v>2.1195495724324786E-2</v>
      </c>
      <c r="Q19" s="1">
        <f>STDEV(O14:O19)</f>
        <v>1.0130481146719994E-2</v>
      </c>
    </row>
    <row r="20" spans="1:17" x14ac:dyDescent="0.35">
      <c r="A20" s="76">
        <v>4</v>
      </c>
      <c r="B20" s="23" t="s">
        <v>8</v>
      </c>
      <c r="C20" s="18">
        <v>-0.688998</v>
      </c>
      <c r="D20" s="18">
        <v>3.1889999999999999E-6</v>
      </c>
      <c r="E20" s="18">
        <v>-6.8839999999999993E-4</v>
      </c>
      <c r="F20" s="14">
        <v>8170</v>
      </c>
      <c r="G20" s="52">
        <v>1.1499999999999999</v>
      </c>
      <c r="O20" s="23">
        <f t="shared" si="0"/>
        <v>2.9210058420116841E-2</v>
      </c>
    </row>
    <row r="21" spans="1:17" x14ac:dyDescent="0.35">
      <c r="A21" s="72"/>
      <c r="B21" s="23" t="s">
        <v>9</v>
      </c>
      <c r="C21" s="7">
        <v>-0.68987699999999996</v>
      </c>
      <c r="D21" s="7">
        <v>7.2249999999999994E-6</v>
      </c>
      <c r="E21" s="7">
        <v>-6.9589999999999995E-4</v>
      </c>
      <c r="F21" s="23">
        <v>3606</v>
      </c>
      <c r="G21" s="50">
        <v>2.6059999999999999</v>
      </c>
      <c r="O21" s="23">
        <f t="shared" si="0"/>
        <v>6.619253238506477E-2</v>
      </c>
    </row>
    <row r="22" spans="1:17" x14ac:dyDescent="0.35">
      <c r="A22" s="72"/>
      <c r="B22" s="23" t="s">
        <v>10</v>
      </c>
      <c r="C22" s="7">
        <v>-0.69120599999999999</v>
      </c>
      <c r="D22" s="7">
        <v>3.5670000000000003E-6</v>
      </c>
      <c r="E22" s="7">
        <v>-6.8560000000000008E-4</v>
      </c>
      <c r="F22" s="23">
        <v>7304</v>
      </c>
      <c r="G22" s="50">
        <v>1.2869999999999999</v>
      </c>
      <c r="H22" s="3"/>
      <c r="K22" s="1">
        <f>AVERAGE(F20:F25)</f>
        <v>6017.666666666667</v>
      </c>
      <c r="L22" s="2">
        <f>AVERAGE(C20:C25)</f>
        <v>-0.68872516666666661</v>
      </c>
      <c r="M22" s="12">
        <f>AVERAGE(D20:D25)</f>
        <v>4.8413333333333331E-6</v>
      </c>
      <c r="O22" s="23">
        <f t="shared" si="0"/>
        <v>3.2689865379730759E-2</v>
      </c>
      <c r="P22" s="3"/>
    </row>
    <row r="23" spans="1:17" x14ac:dyDescent="0.35">
      <c r="A23" s="72"/>
      <c r="B23" s="23" t="s">
        <v>11</v>
      </c>
      <c r="C23" s="7">
        <v>-0.68828999999999996</v>
      </c>
      <c r="D23" s="7">
        <v>3.3839999999999997E-6</v>
      </c>
      <c r="E23" s="7">
        <v>-6.8710000000000006E-4</v>
      </c>
      <c r="F23" s="23">
        <v>7698</v>
      </c>
      <c r="G23" s="50">
        <v>1.2210000000000001</v>
      </c>
      <c r="K23" s="1">
        <f>STDEV(F20:F25)</f>
        <v>2024.4962500994336</v>
      </c>
      <c r="L23" s="1">
        <f>STDEV(C20:C25)</f>
        <v>1.663004439761561E-3</v>
      </c>
      <c r="M23" s="12">
        <f>STDEV(D20:D25)</f>
        <v>1.8517348262282768E-6</v>
      </c>
      <c r="O23" s="23">
        <f t="shared" si="0"/>
        <v>3.1013462026924059E-2</v>
      </c>
    </row>
    <row r="24" spans="1:17" x14ac:dyDescent="0.35">
      <c r="A24" s="72"/>
      <c r="B24" s="23" t="s">
        <v>12</v>
      </c>
      <c r="C24" s="7">
        <v>-0.68681499999999995</v>
      </c>
      <c r="D24" s="7">
        <v>4.6199999999999998E-6</v>
      </c>
      <c r="E24" s="7">
        <v>-6.8639999999999999E-4</v>
      </c>
      <c r="F24" s="23">
        <v>5639</v>
      </c>
      <c r="G24" s="50">
        <v>1.6659999999999999</v>
      </c>
      <c r="O24" s="23">
        <f t="shared" si="0"/>
        <v>4.2316484632969269E-2</v>
      </c>
    </row>
    <row r="25" spans="1:17" x14ac:dyDescent="0.35">
      <c r="A25" s="72"/>
      <c r="B25" s="23" t="s">
        <v>13</v>
      </c>
      <c r="C25" s="7">
        <v>-0.68716500000000003</v>
      </c>
      <c r="D25" s="7">
        <v>7.063E-6</v>
      </c>
      <c r="E25" s="7">
        <v>-6.9270000000000009E-4</v>
      </c>
      <c r="F25" s="23">
        <v>3689</v>
      </c>
      <c r="G25" s="50">
        <v>2.5470000000000002</v>
      </c>
      <c r="H25" s="3">
        <f>AVERAGE(G20:G25)</f>
        <v>1.7461666666666666</v>
      </c>
      <c r="I25" s="1">
        <f>STDEV(G20:G25)</f>
        <v>0.66770095601748713</v>
      </c>
      <c r="L25" s="2"/>
      <c r="O25" s="23">
        <f t="shared" si="0"/>
        <v>6.4693929387858784E-2</v>
      </c>
      <c r="P25" s="3">
        <f>AVERAGE(O20:O25)</f>
        <v>4.4352722038777416E-2</v>
      </c>
      <c r="Q25" s="1">
        <f>STDEV(O20:O25)</f>
        <v>1.6959638202120566E-2</v>
      </c>
    </row>
    <row r="26" spans="1:17" x14ac:dyDescent="0.35">
      <c r="A26" s="72">
        <v>5</v>
      </c>
      <c r="B26" s="23" t="s">
        <v>8</v>
      </c>
      <c r="C26" s="7">
        <v>-0.68784199999999995</v>
      </c>
      <c r="D26" s="7">
        <v>3.399E-6</v>
      </c>
      <c r="E26" s="7">
        <v>-6.8999999999999997E-4</v>
      </c>
      <c r="F26" s="23">
        <v>7664</v>
      </c>
      <c r="G26" s="50">
        <v>1.226</v>
      </c>
      <c r="H26" s="3"/>
      <c r="O26" s="23">
        <f t="shared" si="0"/>
        <v>3.1140462280924562E-2</v>
      </c>
      <c r="P26" s="3"/>
    </row>
    <row r="27" spans="1:17" x14ac:dyDescent="0.35">
      <c r="A27" s="72"/>
      <c r="B27" s="23" t="s">
        <v>9</v>
      </c>
      <c r="C27" s="7">
        <v>-0.68836299999999995</v>
      </c>
      <c r="D27" s="7">
        <v>4.7859999999999996E-6</v>
      </c>
      <c r="E27" s="7">
        <v>-6.9160000000000001E-4</v>
      </c>
      <c r="F27" s="23">
        <v>5443</v>
      </c>
      <c r="G27" s="50">
        <v>1.726</v>
      </c>
      <c r="H27" s="3"/>
      <c r="O27" s="23">
        <f t="shared" si="0"/>
        <v>4.3840487680975364E-2</v>
      </c>
      <c r="P27" s="3"/>
    </row>
    <row r="28" spans="1:17" x14ac:dyDescent="0.35">
      <c r="A28" s="72"/>
      <c r="B28" s="23" t="s">
        <v>10</v>
      </c>
      <c r="C28" s="7">
        <v>-0.68987100000000001</v>
      </c>
      <c r="D28" s="7">
        <v>2.5049999999999997E-6</v>
      </c>
      <c r="E28" s="7">
        <v>-6.912E-4</v>
      </c>
      <c r="F28" s="23">
        <v>10400</v>
      </c>
      <c r="G28" s="50">
        <v>0.90349999999999997</v>
      </c>
      <c r="H28" s="3"/>
      <c r="K28" s="1">
        <f>AVERAGE(F26:F31)</f>
        <v>6895.833333333333</v>
      </c>
      <c r="L28" s="2">
        <f>AVERAGE(C26:C31)</f>
        <v>-0.68949483333333328</v>
      </c>
      <c r="M28" s="12">
        <f>AVERAGE(D26:D31)</f>
        <v>4.0028333333333343E-6</v>
      </c>
      <c r="O28" s="23">
        <f t="shared" si="0"/>
        <v>2.2948945897891797E-2</v>
      </c>
      <c r="P28" s="3"/>
    </row>
    <row r="29" spans="1:17" x14ac:dyDescent="0.35">
      <c r="A29" s="72"/>
      <c r="B29" s="23" t="s">
        <v>11</v>
      </c>
      <c r="C29" s="7">
        <v>-0.68808400000000003</v>
      </c>
      <c r="D29" s="7">
        <v>3.9160000000000003E-6</v>
      </c>
      <c r="E29" s="7">
        <v>-6.8999999999999997E-4</v>
      </c>
      <c r="F29" s="23">
        <v>6652</v>
      </c>
      <c r="G29" s="50">
        <v>1.413</v>
      </c>
      <c r="H29" s="3"/>
      <c r="K29" s="1">
        <f>STDEV(F26:F31)</f>
        <v>1957.4396968148631</v>
      </c>
      <c r="L29" s="1">
        <f>STDEV(C26:C31)</f>
        <v>1.6932200585472246E-3</v>
      </c>
      <c r="M29" s="12">
        <f>STDEV(D26:D31)</f>
        <v>9.779033524161101E-7</v>
      </c>
      <c r="O29" s="23">
        <f t="shared" si="0"/>
        <v>3.5890271780543562E-2</v>
      </c>
      <c r="P29" s="3"/>
    </row>
    <row r="30" spans="1:17" x14ac:dyDescent="0.35">
      <c r="A30" s="72"/>
      <c r="B30" s="23" t="s">
        <v>12</v>
      </c>
      <c r="C30" s="7">
        <v>-0.69073499999999999</v>
      </c>
      <c r="D30" s="7">
        <v>4.1740000000000002E-6</v>
      </c>
      <c r="E30" s="7">
        <v>-6.8960000000000007E-4</v>
      </c>
      <c r="F30" s="23">
        <v>6241</v>
      </c>
      <c r="G30" s="50">
        <v>1.506</v>
      </c>
      <c r="H30" s="3"/>
      <c r="O30" s="23">
        <f t="shared" si="0"/>
        <v>3.825247650495301E-2</v>
      </c>
      <c r="P30" s="3"/>
    </row>
    <row r="31" spans="1:17" x14ac:dyDescent="0.35">
      <c r="A31" s="72"/>
      <c r="B31" s="23" t="s">
        <v>13</v>
      </c>
      <c r="C31" s="7">
        <v>-0.69207399999999997</v>
      </c>
      <c r="D31" s="7">
        <v>5.237E-6</v>
      </c>
      <c r="E31" s="7">
        <v>-6.9479999999999997E-4</v>
      </c>
      <c r="F31" s="23">
        <v>4975</v>
      </c>
      <c r="G31" s="50">
        <v>1.889</v>
      </c>
      <c r="H31" s="3">
        <f>AVERAGE(G26:G31)</f>
        <v>1.4439166666666667</v>
      </c>
      <c r="I31" s="1">
        <f>STDEV(G26:G31)</f>
        <v>0.3527090042324772</v>
      </c>
      <c r="L31" s="2"/>
      <c r="O31" s="23">
        <f t="shared" si="0"/>
        <v>4.7980695961391928E-2</v>
      </c>
      <c r="P31" s="3">
        <f>AVERAGE(O26:O31)</f>
        <v>3.6675556684446699E-2</v>
      </c>
      <c r="Q31" s="1">
        <f>STDEV(O26:O31)</f>
        <v>8.9588266251582355E-3</v>
      </c>
    </row>
    <row r="32" spans="1:17" x14ac:dyDescent="0.35">
      <c r="A32" s="72">
        <v>6</v>
      </c>
      <c r="B32" s="23" t="s">
        <v>8</v>
      </c>
      <c r="C32" s="7">
        <v>-0.69565600000000005</v>
      </c>
      <c r="D32" s="7">
        <v>4.4500000000000006E-6</v>
      </c>
      <c r="E32" s="7">
        <v>-6.9910000000000003E-4</v>
      </c>
      <c r="F32" s="23">
        <v>5855</v>
      </c>
      <c r="G32" s="50">
        <v>1.605</v>
      </c>
      <c r="H32" s="3"/>
      <c r="O32" s="23">
        <f t="shared" si="0"/>
        <v>4.0767081534163072E-2</v>
      </c>
      <c r="P32" s="3"/>
    </row>
    <row r="33" spans="1:17" x14ac:dyDescent="0.35">
      <c r="A33" s="72"/>
      <c r="B33" s="23" t="s">
        <v>9</v>
      </c>
      <c r="C33" s="7">
        <v>-0.694967</v>
      </c>
      <c r="D33" s="7">
        <v>5.7080000000000002E-6</v>
      </c>
      <c r="E33" s="7">
        <v>-6.9539999999999999E-4</v>
      </c>
      <c r="F33" s="23">
        <v>4564</v>
      </c>
      <c r="G33" s="50">
        <v>2.0590000000000002</v>
      </c>
      <c r="H33" s="3"/>
      <c r="O33" s="23">
        <f t="shared" si="0"/>
        <v>5.22987045974092E-2</v>
      </c>
      <c r="P33" s="3"/>
    </row>
    <row r="34" spans="1:17" x14ac:dyDescent="0.35">
      <c r="A34" s="72"/>
      <c r="B34" s="23" t="s">
        <v>10</v>
      </c>
      <c r="C34" s="7">
        <v>-0.69782</v>
      </c>
      <c r="D34" s="7">
        <v>2.7999999999999999E-6</v>
      </c>
      <c r="E34" s="7">
        <v>-6.9879999999999996E-4</v>
      </c>
      <c r="F34" s="23">
        <v>9303</v>
      </c>
      <c r="G34" s="50">
        <v>1.01</v>
      </c>
      <c r="H34" s="3"/>
      <c r="K34" s="1">
        <f>AVERAGE(F32:F37)</f>
        <v>6516.333333333333</v>
      </c>
      <c r="L34" s="2">
        <f>AVERAGE(C32:C37)</f>
        <v>-0.69697699999999996</v>
      </c>
      <c r="M34" s="12">
        <f>AVERAGE(D32:D37)</f>
        <v>4.1855E-6</v>
      </c>
      <c r="O34" s="23">
        <f t="shared" si="0"/>
        <v>2.5654051308102617E-2</v>
      </c>
      <c r="P34" s="3"/>
    </row>
    <row r="35" spans="1:17" x14ac:dyDescent="0.35">
      <c r="A35" s="72"/>
      <c r="B35" s="23" t="s">
        <v>11</v>
      </c>
      <c r="C35" s="7">
        <v>-0.69643299999999997</v>
      </c>
      <c r="D35" s="7">
        <v>4.2149999999999995E-6</v>
      </c>
      <c r="E35" s="7">
        <v>-6.9989999999999994E-4</v>
      </c>
      <c r="F35" s="23">
        <v>6181</v>
      </c>
      <c r="G35" s="50">
        <v>1.52</v>
      </c>
      <c r="H35" s="3"/>
      <c r="K35" s="1">
        <f>STDEV(F32:F37)</f>
        <v>1587.9324502845418</v>
      </c>
      <c r="L35" s="1">
        <f>STDEV(C32:C37)</f>
        <v>1.5112569602817203E-3</v>
      </c>
      <c r="M35" s="12">
        <f>STDEV(D32:D37)</f>
        <v>9.5610559040306867E-7</v>
      </c>
      <c r="O35" s="23">
        <f t="shared" si="0"/>
        <v>3.8608077216154432E-2</v>
      </c>
      <c r="P35" s="3"/>
    </row>
    <row r="36" spans="1:17" x14ac:dyDescent="0.35">
      <c r="A36" s="72"/>
      <c r="B36" s="23" t="s">
        <v>12</v>
      </c>
      <c r="C36" s="7">
        <v>-0.69836799999999999</v>
      </c>
      <c r="D36" s="7">
        <v>3.6789999999999998E-6</v>
      </c>
      <c r="E36" s="7">
        <v>-6.9820000000000006E-4</v>
      </c>
      <c r="F36" s="23">
        <v>7081</v>
      </c>
      <c r="G36" s="50">
        <v>1.327</v>
      </c>
      <c r="H36" s="3"/>
      <c r="O36" s="23">
        <f t="shared" si="0"/>
        <v>3.3705867411734827E-2</v>
      </c>
      <c r="P36" s="3"/>
    </row>
    <row r="37" spans="1:17" x14ac:dyDescent="0.35">
      <c r="A37" s="73"/>
      <c r="B37" s="23" t="s">
        <v>13</v>
      </c>
      <c r="C37" s="7">
        <v>-0.69861799999999996</v>
      </c>
      <c r="D37" s="7">
        <v>4.2610000000000004E-6</v>
      </c>
      <c r="E37" s="7">
        <v>-7.0100000000000002E-4</v>
      </c>
      <c r="F37" s="23">
        <v>6114</v>
      </c>
      <c r="G37" s="50">
        <v>1.5369999999999999</v>
      </c>
      <c r="H37" s="3">
        <f>AVERAGE(G32:G37)</f>
        <v>1.5096666666666667</v>
      </c>
      <c r="I37" s="1">
        <f>STDEV(G32:G37)</f>
        <v>0.34488935423794503</v>
      </c>
      <c r="L37" s="2"/>
      <c r="O37" s="23">
        <f t="shared" si="0"/>
        <v>3.903987807975616E-2</v>
      </c>
      <c r="P37" s="3">
        <f>AVERAGE(O32:O37)</f>
        <v>3.8345610024553382E-2</v>
      </c>
      <c r="Q37" s="1">
        <f>STDEV(O32:O37)</f>
        <v>8.7602071180580641E-3</v>
      </c>
    </row>
    <row r="38" spans="1:17" x14ac:dyDescent="0.35">
      <c r="A38" s="77">
        <v>7</v>
      </c>
      <c r="B38" s="23" t="s">
        <v>8</v>
      </c>
      <c r="C38" s="7">
        <v>-0.69052599999999997</v>
      </c>
      <c r="D38" s="7">
        <v>5.2839999999999997E-6</v>
      </c>
      <c r="E38" s="7">
        <v>-6.9499999999999998E-4</v>
      </c>
      <c r="F38" s="22">
        <v>4931</v>
      </c>
      <c r="G38" s="50">
        <v>1.9059999999999999</v>
      </c>
      <c r="O38" s="23">
        <f t="shared" si="0"/>
        <v>4.8412496824993649E-2</v>
      </c>
    </row>
    <row r="39" spans="1:17" x14ac:dyDescent="0.35">
      <c r="A39" s="77"/>
      <c r="B39" s="23" t="s">
        <v>9</v>
      </c>
      <c r="C39" s="7">
        <v>-0.69134899999999999</v>
      </c>
      <c r="D39" s="7">
        <v>4.2249999999999994E-6</v>
      </c>
      <c r="E39" s="7">
        <v>-6.9339999999999994E-4</v>
      </c>
      <c r="F39" s="22">
        <v>6166</v>
      </c>
      <c r="G39" s="50">
        <v>1.524</v>
      </c>
      <c r="O39" s="23">
        <f t="shared" si="0"/>
        <v>3.870967741935484E-2</v>
      </c>
    </row>
    <row r="40" spans="1:17" x14ac:dyDescent="0.35">
      <c r="A40" s="77"/>
      <c r="B40" s="23" t="s">
        <v>10</v>
      </c>
      <c r="C40" s="7">
        <v>-0.69453699999999996</v>
      </c>
      <c r="D40" s="7">
        <v>2.9679999999999998E-6</v>
      </c>
      <c r="E40" s="7">
        <v>-6.979E-4</v>
      </c>
      <c r="F40" s="22">
        <v>8777</v>
      </c>
      <c r="G40" s="50">
        <v>1.071</v>
      </c>
      <c r="H40" s="3"/>
      <c r="K40" s="1">
        <f>AVERAGE(F38:F43)</f>
        <v>6238.666666666667</v>
      </c>
      <c r="L40" s="2">
        <f>AVERAGE(C38:C43)</f>
        <v>-0.69397333333333344</v>
      </c>
      <c r="M40" s="12">
        <f>AVERAGE(D38:D43)</f>
        <v>4.338333333333333E-6</v>
      </c>
      <c r="O40" s="23">
        <f t="shared" si="0"/>
        <v>2.7203454406908814E-2</v>
      </c>
      <c r="P40" s="3"/>
    </row>
    <row r="41" spans="1:17" x14ac:dyDescent="0.35">
      <c r="A41" s="77"/>
      <c r="B41" s="23" t="s">
        <v>11</v>
      </c>
      <c r="C41" s="7">
        <v>-0.694299</v>
      </c>
      <c r="D41" s="7">
        <v>3.9090000000000002E-6</v>
      </c>
      <c r="E41" s="7">
        <v>-6.9929999999999992E-4</v>
      </c>
      <c r="F41" s="22">
        <v>6666</v>
      </c>
      <c r="G41" s="50">
        <v>1.41</v>
      </c>
      <c r="K41" s="1">
        <f>STDEV(F38:F43)</f>
        <v>1418.6127965962623</v>
      </c>
      <c r="L41" s="1">
        <f>STDEV(C38:C43)</f>
        <v>2.5546186147185979E-3</v>
      </c>
      <c r="M41" s="12">
        <f>STDEV(D38:D43)</f>
        <v>8.7198570324671411E-7</v>
      </c>
      <c r="O41" s="23">
        <f t="shared" si="0"/>
        <v>3.5814071628143256E-2</v>
      </c>
    </row>
    <row r="42" spans="1:17" x14ac:dyDescent="0.35">
      <c r="A42" s="77"/>
      <c r="B42" s="23" t="s">
        <v>12</v>
      </c>
      <c r="C42" s="7">
        <v>-0.69650500000000004</v>
      </c>
      <c r="D42" s="7">
        <v>4.3949999999999994E-6</v>
      </c>
      <c r="E42" s="7">
        <v>-6.9979999999999999E-4</v>
      </c>
      <c r="F42" s="22">
        <v>5928</v>
      </c>
      <c r="G42" s="50">
        <v>1.585</v>
      </c>
      <c r="O42" s="23">
        <f t="shared" si="0"/>
        <v>4.0259080518161038E-2</v>
      </c>
    </row>
    <row r="43" spans="1:17" x14ac:dyDescent="0.35">
      <c r="A43" s="77"/>
      <c r="B43" s="23" t="s">
        <v>13</v>
      </c>
      <c r="C43" s="7">
        <v>-0.69662400000000002</v>
      </c>
      <c r="D43" s="7">
        <v>5.2490000000000001E-6</v>
      </c>
      <c r="E43" s="7">
        <v>-6.9950000000000003E-4</v>
      </c>
      <c r="F43" s="22">
        <v>4964</v>
      </c>
      <c r="G43" s="50">
        <v>1.893</v>
      </c>
      <c r="H43" s="3">
        <f>AVERAGE(G38:G43)</f>
        <v>1.5648333333333333</v>
      </c>
      <c r="I43" s="1">
        <f>STDEV(G38:G43)</f>
        <v>0.31432684687545714</v>
      </c>
      <c r="L43" s="2"/>
      <c r="O43" s="23">
        <f t="shared" si="0"/>
        <v>4.8082296164592329E-2</v>
      </c>
      <c r="P43" s="3">
        <f>AVERAGE(O38:O43)</f>
        <v>3.9746846160358985E-2</v>
      </c>
      <c r="Q43" s="1">
        <f>STDEV(O38:O43)</f>
        <v>7.9839178784723609E-3</v>
      </c>
    </row>
    <row r="44" spans="1:17" x14ac:dyDescent="0.35">
      <c r="A44" s="71">
        <v>8</v>
      </c>
      <c r="B44" s="23" t="s">
        <v>8</v>
      </c>
      <c r="C44" s="7">
        <v>-0.68529099999999998</v>
      </c>
      <c r="D44" s="7">
        <v>3.6309999999999996E-6</v>
      </c>
      <c r="E44" s="7">
        <v>-6.8579999999999997E-4</v>
      </c>
      <c r="F44" s="23">
        <v>7176</v>
      </c>
      <c r="G44" s="50">
        <v>1.31</v>
      </c>
      <c r="H44" s="3"/>
      <c r="O44" s="23">
        <f t="shared" si="0"/>
        <v>3.3274066548133099E-2</v>
      </c>
      <c r="P44" s="3"/>
    </row>
    <row r="45" spans="1:17" x14ac:dyDescent="0.35">
      <c r="A45" s="71"/>
      <c r="B45" s="23" t="s">
        <v>9</v>
      </c>
      <c r="C45" s="7">
        <v>-0.68798800000000004</v>
      </c>
      <c r="D45" s="7">
        <v>4.4509999999999994E-6</v>
      </c>
      <c r="E45" s="7">
        <v>-6.8860000000000004E-4</v>
      </c>
      <c r="F45" s="23">
        <v>5854</v>
      </c>
      <c r="G45" s="50">
        <v>1.605</v>
      </c>
      <c r="H45" s="3"/>
      <c r="O45" s="23">
        <f t="shared" si="0"/>
        <v>4.0767081534163072E-2</v>
      </c>
      <c r="P45" s="3"/>
    </row>
    <row r="46" spans="1:17" x14ac:dyDescent="0.35">
      <c r="A46" s="71"/>
      <c r="B46" s="23" t="s">
        <v>10</v>
      </c>
      <c r="C46" s="7">
        <v>-0.692415</v>
      </c>
      <c r="D46" s="7">
        <v>2.7E-6</v>
      </c>
      <c r="E46" s="7">
        <v>-6.9289999999999998E-4</v>
      </c>
      <c r="F46" s="23">
        <v>9651</v>
      </c>
      <c r="G46" s="50">
        <v>0.97370000000000001</v>
      </c>
      <c r="H46" s="3"/>
      <c r="K46" s="1">
        <f>AVERAGE(F44:F49)</f>
        <v>7437.666666666667</v>
      </c>
      <c r="L46" s="2">
        <f>AVERAGE(C44:C49)</f>
        <v>-0.69115249999999995</v>
      </c>
      <c r="M46" s="12">
        <f>AVERAGE(D44:D49)</f>
        <v>3.7984999999999993E-6</v>
      </c>
      <c r="O46" s="23">
        <f t="shared" si="0"/>
        <v>2.4732029464058929E-2</v>
      </c>
      <c r="P46" s="3"/>
    </row>
    <row r="47" spans="1:17" x14ac:dyDescent="0.35">
      <c r="A47" s="71"/>
      <c r="B47" s="23" t="s">
        <v>11</v>
      </c>
      <c r="C47" s="7">
        <v>-0.69055200000000005</v>
      </c>
      <c r="D47" s="7">
        <v>2.4310000000000001E-6</v>
      </c>
      <c r="E47" s="7">
        <v>-6.8990000000000002E-4</v>
      </c>
      <c r="F47" s="23">
        <v>10720</v>
      </c>
      <c r="G47" s="50">
        <v>0.877</v>
      </c>
      <c r="H47" s="3"/>
      <c r="K47" s="1">
        <f>STDEV(F44:F49)</f>
        <v>2317.3248944994016</v>
      </c>
      <c r="L47" s="1">
        <f>STDEV(C44:C49)</f>
        <v>4.0360421578571077E-3</v>
      </c>
      <c r="M47" s="12">
        <f>STDEV(D44:D49)</f>
        <v>1.1750703383202214E-6</v>
      </c>
      <c r="O47" s="23">
        <f t="shared" si="0"/>
        <v>2.2275844551689104E-2</v>
      </c>
      <c r="P47" s="3"/>
    </row>
    <row r="48" spans="1:17" x14ac:dyDescent="0.35">
      <c r="A48" s="71"/>
      <c r="B48" s="23" t="s">
        <v>12</v>
      </c>
      <c r="C48" s="7">
        <v>-0.69560299999999997</v>
      </c>
      <c r="D48" s="7">
        <v>3.9489999999999998E-6</v>
      </c>
      <c r="E48" s="7">
        <v>-6.9850000000000001E-4</v>
      </c>
      <c r="F48" s="23">
        <v>6597</v>
      </c>
      <c r="G48" s="50">
        <v>1.4239999999999999</v>
      </c>
      <c r="H48" s="3"/>
      <c r="O48" s="23">
        <f t="shared" si="0"/>
        <v>3.6169672339344677E-2</v>
      </c>
      <c r="P48" s="3"/>
    </row>
    <row r="49" spans="1:17" x14ac:dyDescent="0.35">
      <c r="A49" s="71"/>
      <c r="B49" s="23" t="s">
        <v>13</v>
      </c>
      <c r="C49" s="7">
        <v>-0.69506599999999996</v>
      </c>
      <c r="D49" s="7">
        <v>5.6289999999999998E-6</v>
      </c>
      <c r="E49" s="7">
        <v>-6.9870000000000002E-4</v>
      </c>
      <c r="F49" s="23">
        <v>4628</v>
      </c>
      <c r="G49" s="50">
        <v>2.0299999999999998</v>
      </c>
      <c r="H49" s="3">
        <f>AVERAGE(G44:G49)</f>
        <v>1.36995</v>
      </c>
      <c r="I49" s="1">
        <f>STDEV(G44:G49)</f>
        <v>0.4236611086705977</v>
      </c>
      <c r="L49" s="2"/>
      <c r="O49" s="23">
        <f t="shared" si="0"/>
        <v>5.1562103124206247E-2</v>
      </c>
      <c r="P49" s="3">
        <f>AVERAGE(O44:O49)</f>
        <v>3.4796799593599194E-2</v>
      </c>
      <c r="Q49" s="1">
        <f>STDEV(O44:O49)</f>
        <v>1.0761013682260534E-2</v>
      </c>
    </row>
    <row r="50" spans="1:17" x14ac:dyDescent="0.35">
      <c r="A50" s="71">
        <v>9</v>
      </c>
      <c r="B50" s="23" t="s">
        <v>8</v>
      </c>
      <c r="C50" s="7">
        <v>-0.69350699999999998</v>
      </c>
      <c r="D50" s="7">
        <v>3.0619999999999997E-6</v>
      </c>
      <c r="E50" s="7">
        <v>-6.9720000000000003E-4</v>
      </c>
      <c r="F50" s="23">
        <v>8508</v>
      </c>
      <c r="G50" s="50">
        <v>1.105</v>
      </c>
      <c r="H50" s="3"/>
      <c r="O50" s="23">
        <f t="shared" si="0"/>
        <v>2.806705613411227E-2</v>
      </c>
      <c r="P50" s="3"/>
    </row>
    <row r="51" spans="1:17" x14ac:dyDescent="0.35">
      <c r="A51" s="71"/>
      <c r="B51" s="23" t="s">
        <v>9</v>
      </c>
      <c r="C51" s="7">
        <v>-0.69442499999999996</v>
      </c>
      <c r="D51" s="7">
        <v>3.2549999999999998E-6</v>
      </c>
      <c r="E51" s="7">
        <v>-6.9720000000000003E-4</v>
      </c>
      <c r="F51" s="23">
        <v>8005.0000000000009</v>
      </c>
      <c r="G51" s="50">
        <v>1.1739999999999999</v>
      </c>
      <c r="H51" s="3"/>
      <c r="O51" s="23">
        <f t="shared" si="0"/>
        <v>2.981965963931928E-2</v>
      </c>
      <c r="P51" s="3"/>
    </row>
    <row r="52" spans="1:17" x14ac:dyDescent="0.35">
      <c r="A52" s="71"/>
      <c r="B52" s="23" t="s">
        <v>10</v>
      </c>
      <c r="C52" s="7">
        <v>-0.69619900000000001</v>
      </c>
      <c r="D52" s="7">
        <v>2.4389999999999999E-6</v>
      </c>
      <c r="E52" s="7">
        <v>-6.9910000000000003E-4</v>
      </c>
      <c r="F52" s="23">
        <v>10680</v>
      </c>
      <c r="G52" s="50">
        <v>0.87970000000000004</v>
      </c>
      <c r="H52" s="3"/>
      <c r="K52" s="1">
        <f>AVERAGE(F50:F55)</f>
        <v>8009.5</v>
      </c>
      <c r="L52" s="2">
        <f>AVERAGE(C50:C55)</f>
        <v>-0.69576650000000007</v>
      </c>
      <c r="M52" s="12">
        <f>AVERAGE(D50:D55)</f>
        <v>3.4426666666666667E-6</v>
      </c>
      <c r="O52" s="23">
        <f t="shared" si="0"/>
        <v>2.2344424688849378E-2</v>
      </c>
      <c r="P52" s="3"/>
    </row>
    <row r="53" spans="1:17" x14ac:dyDescent="0.35">
      <c r="A53" s="71"/>
      <c r="B53" s="23" t="s">
        <v>11</v>
      </c>
      <c r="C53" s="7">
        <v>-0.69497399999999998</v>
      </c>
      <c r="D53" s="7">
        <v>2.83E-6</v>
      </c>
      <c r="E53" s="7">
        <v>-6.9839999999999995E-4</v>
      </c>
      <c r="F53" s="23">
        <v>9206</v>
      </c>
      <c r="G53" s="50">
        <v>1.0209999999999999</v>
      </c>
      <c r="H53" s="3"/>
      <c r="K53" s="1">
        <f>STDEV(F50:F55)</f>
        <v>1964.5899063163283</v>
      </c>
      <c r="L53" s="1">
        <f>STDEV(C50:C55)</f>
        <v>1.7685775923040681E-3</v>
      </c>
      <c r="M53" s="12">
        <f>STDEV(D50:D55)</f>
        <v>9.5300465196486164E-7</v>
      </c>
      <c r="O53" s="23">
        <f t="shared" si="0"/>
        <v>2.5933451866903733E-2</v>
      </c>
      <c r="P53" s="3"/>
    </row>
    <row r="54" spans="1:17" x14ac:dyDescent="0.35">
      <c r="A54" s="71"/>
      <c r="B54" s="23" t="s">
        <v>12</v>
      </c>
      <c r="C54" s="7">
        <v>-0.69755400000000001</v>
      </c>
      <c r="D54" s="7">
        <v>3.9910000000000004E-6</v>
      </c>
      <c r="E54" s="7">
        <v>-7.0110000000000007E-4</v>
      </c>
      <c r="F54" s="23">
        <v>6528</v>
      </c>
      <c r="G54" s="50">
        <v>1.44</v>
      </c>
      <c r="H54" s="3"/>
      <c r="O54" s="23">
        <f t="shared" si="0"/>
        <v>3.6576073152146303E-2</v>
      </c>
      <c r="P54" s="3"/>
    </row>
    <row r="55" spans="1:17" x14ac:dyDescent="0.35">
      <c r="A55" s="71"/>
      <c r="B55" s="23" t="s">
        <v>13</v>
      </c>
      <c r="C55" s="7">
        <v>-0.69794</v>
      </c>
      <c r="D55" s="7">
        <v>5.079E-6</v>
      </c>
      <c r="E55" s="7">
        <v>-7.0140000000000003E-4</v>
      </c>
      <c r="F55" s="23">
        <v>5130</v>
      </c>
      <c r="G55" s="50">
        <v>1.8320000000000001</v>
      </c>
      <c r="H55" s="3">
        <f>AVERAGE(G50:G55)</f>
        <v>1.2419499999999999</v>
      </c>
      <c r="I55" s="1">
        <f>STDEV(G50:G55)</f>
        <v>0.34374387994551997</v>
      </c>
      <c r="L55" s="2"/>
      <c r="O55" s="23">
        <f t="shared" si="0"/>
        <v>4.6532893065786139E-2</v>
      </c>
      <c r="P55" s="3">
        <f>AVERAGE(O50:O55)</f>
        <v>3.1545593091186187E-2</v>
      </c>
      <c r="Q55" s="1">
        <f>STDEV(O50:O55)</f>
        <v>8.731112012840242E-3</v>
      </c>
    </row>
    <row r="56" spans="1:17" x14ac:dyDescent="0.35">
      <c r="A56" s="71">
        <v>10</v>
      </c>
      <c r="B56" s="23" t="s">
        <v>8</v>
      </c>
      <c r="C56" s="7">
        <v>-0.68793099999999996</v>
      </c>
      <c r="D56" s="7">
        <v>4.3239999999999996E-6</v>
      </c>
      <c r="E56" s="7">
        <v>-6.8770000000000007E-4</v>
      </c>
      <c r="F56" s="23">
        <v>6025</v>
      </c>
      <c r="G56" s="50">
        <v>1.56</v>
      </c>
      <c r="O56" s="23">
        <f t="shared" si="0"/>
        <v>3.96240792481585E-2</v>
      </c>
    </row>
    <row r="57" spans="1:17" x14ac:dyDescent="0.35">
      <c r="A57" s="71"/>
      <c r="B57" s="23" t="s">
        <v>9</v>
      </c>
      <c r="C57" s="7">
        <v>-0.68875900000000001</v>
      </c>
      <c r="D57" s="7">
        <v>5.0839999999999999E-6</v>
      </c>
      <c r="E57" s="7">
        <v>-6.893E-4</v>
      </c>
      <c r="F57" s="23">
        <v>5125</v>
      </c>
      <c r="G57" s="50">
        <v>1.8340000000000001</v>
      </c>
      <c r="O57" s="23">
        <f t="shared" si="0"/>
        <v>4.6583693167386336E-2</v>
      </c>
    </row>
    <row r="58" spans="1:17" x14ac:dyDescent="0.35">
      <c r="A58" s="71"/>
      <c r="B58" s="23" t="s">
        <v>10</v>
      </c>
      <c r="C58" s="7">
        <v>-0.68929799999999997</v>
      </c>
      <c r="D58" s="7">
        <v>3.0199999999999999E-6</v>
      </c>
      <c r="E58" s="7">
        <v>-6.9200000000000002E-4</v>
      </c>
      <c r="F58" s="23">
        <v>8627</v>
      </c>
      <c r="G58" s="50">
        <v>1.089</v>
      </c>
      <c r="H58" s="3"/>
      <c r="K58" s="1">
        <f>AVERAGE(F56:F61)</f>
        <v>6204.5</v>
      </c>
      <c r="L58" s="2">
        <f>AVERAGE(C56:C61)</f>
        <v>-0.68968316666666662</v>
      </c>
      <c r="M58" s="12">
        <f>AVERAGE(D56:D61)</f>
        <v>4.3766666666666665E-6</v>
      </c>
      <c r="O58" s="23">
        <f t="shared" si="0"/>
        <v>2.7660655321310644E-2</v>
      </c>
      <c r="P58" s="3"/>
    </row>
    <row r="59" spans="1:17" x14ac:dyDescent="0.35">
      <c r="A59" s="71"/>
      <c r="B59" s="23" t="s">
        <v>11</v>
      </c>
      <c r="C59" s="7">
        <v>-0.68973099999999998</v>
      </c>
      <c r="D59" s="7">
        <v>3.7280000000000001E-6</v>
      </c>
      <c r="E59" s="7">
        <v>-6.9200000000000002E-4</v>
      </c>
      <c r="F59" s="23">
        <v>6989</v>
      </c>
      <c r="G59" s="50">
        <v>1.345</v>
      </c>
      <c r="H59" s="20"/>
      <c r="I59" s="65"/>
      <c r="K59" s="1">
        <f>STDEV(F56:F61)</f>
        <v>1438.3270490399602</v>
      </c>
      <c r="L59" s="1">
        <f>STDEV(C56:C61)</f>
        <v>1.3285976692237042E-3</v>
      </c>
      <c r="M59" s="12">
        <f>STDEV(D56:D61)</f>
        <v>9.3694987414838075E-7</v>
      </c>
      <c r="O59" s="23">
        <f t="shared" si="0"/>
        <v>3.4163068326136657E-2</v>
      </c>
      <c r="P59" s="20"/>
      <c r="Q59" s="21"/>
    </row>
    <row r="60" spans="1:17" x14ac:dyDescent="0.35">
      <c r="A60" s="71"/>
      <c r="B60" s="23" t="s">
        <v>12</v>
      </c>
      <c r="C60" s="7">
        <v>-0.69086599999999998</v>
      </c>
      <c r="D60" s="7">
        <v>4.4549999999999997E-6</v>
      </c>
      <c r="E60" s="7">
        <v>-6.9300000000000004E-4</v>
      </c>
      <c r="F60" s="23">
        <v>5849</v>
      </c>
      <c r="G60" s="50">
        <v>1.607</v>
      </c>
      <c r="H60" s="20"/>
      <c r="I60" s="21"/>
      <c r="O60" s="23">
        <f t="shared" si="0"/>
        <v>4.0817881635763276E-2</v>
      </c>
      <c r="P60" s="20"/>
      <c r="Q60" s="21"/>
    </row>
    <row r="61" spans="1:17" x14ac:dyDescent="0.35">
      <c r="A61" s="71"/>
      <c r="B61" s="23" t="s">
        <v>13</v>
      </c>
      <c r="C61" s="7">
        <v>-0.69151399999999996</v>
      </c>
      <c r="D61" s="7">
        <v>5.6489999999999996E-6</v>
      </c>
      <c r="E61" s="7">
        <v>-6.9459999999999997E-4</v>
      </c>
      <c r="F61" s="23">
        <v>4612</v>
      </c>
      <c r="G61" s="50">
        <v>2.0379999999999998</v>
      </c>
      <c r="H61" s="3">
        <f>AVERAGE(G56:G61)</f>
        <v>1.5788333333333335</v>
      </c>
      <c r="I61" s="1">
        <f>STDEV(G56:G61)</f>
        <v>0.33814400285479912</v>
      </c>
      <c r="L61" s="2"/>
      <c r="O61" s="23">
        <f t="shared" si="0"/>
        <v>5.1765303530607057E-2</v>
      </c>
      <c r="P61" s="3">
        <f>AVERAGE(O56:O61)</f>
        <v>4.0102446871560414E-2</v>
      </c>
      <c r="Q61" s="1">
        <f>STDEV(O56:O61)</f>
        <v>8.5888748502616109E-3</v>
      </c>
    </row>
    <row r="62" spans="1:17" x14ac:dyDescent="0.35">
      <c r="A62" s="71">
        <v>11</v>
      </c>
      <c r="B62" s="23" t="s">
        <v>8</v>
      </c>
      <c r="C62" s="7">
        <v>-0.68217099999999997</v>
      </c>
      <c r="D62" s="7">
        <v>6.7699999999999996E-6</v>
      </c>
      <c r="E62" s="7">
        <v>-6.8179999999999998E-4</v>
      </c>
      <c r="F62" s="23">
        <v>3848</v>
      </c>
      <c r="G62" s="50">
        <v>2.4420000000000002</v>
      </c>
      <c r="H62" s="3"/>
      <c r="O62" s="23">
        <f t="shared" si="0"/>
        <v>6.2026924053848118E-2</v>
      </c>
      <c r="P62" s="3"/>
    </row>
    <row r="63" spans="1:17" x14ac:dyDescent="0.35">
      <c r="A63" s="71"/>
      <c r="B63" s="23" t="s">
        <v>9</v>
      </c>
      <c r="C63" s="7">
        <v>-0.68109200000000003</v>
      </c>
      <c r="D63" s="7">
        <v>8.9979999999999992E-6</v>
      </c>
      <c r="E63" s="7">
        <v>-6.8379999999999992E-4</v>
      </c>
      <c r="F63" s="23">
        <v>2895</v>
      </c>
      <c r="G63" s="50">
        <v>3.246</v>
      </c>
      <c r="H63" s="3"/>
      <c r="O63" s="23">
        <f t="shared" si="0"/>
        <v>8.2448564897129803E-2</v>
      </c>
      <c r="P63" s="3"/>
    </row>
    <row r="64" spans="1:17" x14ac:dyDescent="0.35">
      <c r="A64" s="71"/>
      <c r="B64" s="23" t="s">
        <v>10</v>
      </c>
      <c r="C64" s="7">
        <v>-0.68099799999999999</v>
      </c>
      <c r="D64" s="7">
        <v>6.6020000000000005E-6</v>
      </c>
      <c r="E64" s="7">
        <v>-6.8099999999999996E-4</v>
      </c>
      <c r="F64" s="23">
        <v>3946</v>
      </c>
      <c r="G64" s="50">
        <v>2.3809999999999998</v>
      </c>
      <c r="H64" s="3"/>
      <c r="K64" s="1">
        <f>AVERAGE(F62:F67)</f>
        <v>3040</v>
      </c>
      <c r="L64" s="2">
        <f>AVERAGE(C62:C67)</f>
        <v>-0.67928983333333326</v>
      </c>
      <c r="M64" s="12">
        <f>AVERAGE(D62:D67)</f>
        <v>8.9113333333333323E-6</v>
      </c>
      <c r="O64" s="23">
        <f t="shared" si="0"/>
        <v>6.0477520955041907E-2</v>
      </c>
      <c r="P64" s="3"/>
    </row>
    <row r="65" spans="1:17" x14ac:dyDescent="0.35">
      <c r="A65" s="71"/>
      <c r="B65" s="23" t="s">
        <v>11</v>
      </c>
      <c r="C65" s="7">
        <v>-0.67244499999999996</v>
      </c>
      <c r="D65" s="7">
        <v>1.083E-5</v>
      </c>
      <c r="E65" s="7">
        <v>-6.7440000000000002E-4</v>
      </c>
      <c r="F65" s="23">
        <v>2406</v>
      </c>
      <c r="G65" s="50">
        <v>3.9060000000000001</v>
      </c>
      <c r="H65" s="3"/>
      <c r="K65" s="1">
        <f>STDEV(F62:F67)</f>
        <v>684.86407410521974</v>
      </c>
      <c r="L65" s="1">
        <f>STDEV(C62:C67)</f>
        <v>3.7397612446073087E-3</v>
      </c>
      <c r="M65" s="12">
        <f>STDEV(D62:D67)</f>
        <v>1.8315120165225962E-6</v>
      </c>
      <c r="O65" s="23">
        <f t="shared" si="0"/>
        <v>9.9212598425196863E-2</v>
      </c>
      <c r="P65" s="3"/>
    </row>
    <row r="66" spans="1:17" x14ac:dyDescent="0.35">
      <c r="A66" s="71"/>
      <c r="B66" s="23" t="s">
        <v>12</v>
      </c>
      <c r="C66" s="7">
        <v>-0.677454</v>
      </c>
      <c r="D66" s="7">
        <v>1.043E-5</v>
      </c>
      <c r="E66" s="7">
        <v>-6.7750000000000004E-4</v>
      </c>
      <c r="F66" s="23">
        <v>2497</v>
      </c>
      <c r="G66" s="50">
        <v>3.7629999999999999</v>
      </c>
      <c r="H66" s="3"/>
      <c r="O66" s="23">
        <f t="shared" si="0"/>
        <v>9.5580391160782319E-2</v>
      </c>
      <c r="P66" s="3"/>
    </row>
    <row r="67" spans="1:17" x14ac:dyDescent="0.35">
      <c r="A67" s="71"/>
      <c r="B67" s="23" t="s">
        <v>13</v>
      </c>
      <c r="C67" s="7">
        <v>-0.68157900000000005</v>
      </c>
      <c r="D67" s="7">
        <v>9.8379999999999997E-6</v>
      </c>
      <c r="E67" s="7">
        <v>-6.847E-4</v>
      </c>
      <c r="F67" s="23">
        <v>2648</v>
      </c>
      <c r="G67" s="50">
        <v>3.5489999999999999</v>
      </c>
      <c r="H67" s="3">
        <f>AVERAGE(G62:G67)</f>
        <v>3.2145000000000006</v>
      </c>
      <c r="I67" s="1">
        <f>STDEV(G62:G67)</f>
        <v>0.6608154810535205</v>
      </c>
      <c r="L67" s="2"/>
      <c r="O67" s="23">
        <f t="shared" ref="O67:O130" si="1">G67/39.37</f>
        <v>9.0144780289560578E-2</v>
      </c>
      <c r="P67" s="3">
        <f>AVERAGE(O62:O67)</f>
        <v>8.1648463296926599E-2</v>
      </c>
      <c r="Q67" s="1">
        <f>STDEV(O62:O67)</f>
        <v>1.678474678825306E-2</v>
      </c>
    </row>
    <row r="68" spans="1:17" x14ac:dyDescent="0.35">
      <c r="A68" s="71">
        <v>12</v>
      </c>
      <c r="B68" s="23" t="s">
        <v>8</v>
      </c>
      <c r="C68" s="7">
        <v>-0.702295</v>
      </c>
      <c r="D68" s="7">
        <v>2.2519999999999998E-6</v>
      </c>
      <c r="E68" s="7">
        <v>-7.0579999999999992E-4</v>
      </c>
      <c r="F68" s="23">
        <v>11570</v>
      </c>
      <c r="G68" s="50">
        <v>0.81230000000000002</v>
      </c>
      <c r="H68" s="3"/>
      <c r="O68" s="23">
        <f t="shared" si="1"/>
        <v>2.0632461264922533E-2</v>
      </c>
      <c r="P68" s="3"/>
    </row>
    <row r="69" spans="1:17" x14ac:dyDescent="0.35">
      <c r="A69" s="71"/>
      <c r="B69" s="23" t="s">
        <v>9</v>
      </c>
      <c r="C69" s="7">
        <v>-0.70203499999999996</v>
      </c>
      <c r="D69" s="7">
        <v>4.549E-6</v>
      </c>
      <c r="E69" s="7">
        <v>-6.824E-4</v>
      </c>
      <c r="F69" s="23">
        <v>5728</v>
      </c>
      <c r="G69" s="50">
        <v>1.641</v>
      </c>
      <c r="H69" s="3"/>
      <c r="O69" s="23">
        <f t="shared" si="1"/>
        <v>4.1681483362966731E-2</v>
      </c>
      <c r="P69" s="3"/>
    </row>
    <row r="70" spans="1:17" x14ac:dyDescent="0.35">
      <c r="A70" s="71"/>
      <c r="B70" s="23" t="s">
        <v>10</v>
      </c>
      <c r="C70" s="7">
        <v>-0.68247400000000003</v>
      </c>
      <c r="D70" s="7">
        <v>6.9120000000000001E-6</v>
      </c>
      <c r="E70" s="7">
        <v>-6.8620000000000009E-4</v>
      </c>
      <c r="F70" s="23">
        <v>3769</v>
      </c>
      <c r="G70" s="50">
        <v>2.4929999999999999</v>
      </c>
      <c r="H70" s="3"/>
      <c r="K70" s="1">
        <f>AVERAGE(F68:F73)</f>
        <v>6796.833333333333</v>
      </c>
      <c r="L70" s="2">
        <f>AVERAGE(C68:C73)</f>
        <v>-0.690195</v>
      </c>
      <c r="M70" s="12">
        <f>AVERAGE(D68:D73)</f>
        <v>4.4313333333333337E-6</v>
      </c>
      <c r="O70" s="23">
        <f t="shared" si="1"/>
        <v>6.3322326644653287E-2</v>
      </c>
      <c r="P70" s="3"/>
    </row>
    <row r="71" spans="1:17" x14ac:dyDescent="0.35">
      <c r="A71" s="71"/>
      <c r="B71" s="23" t="s">
        <v>11</v>
      </c>
      <c r="C71" s="7">
        <v>-0.67900499999999997</v>
      </c>
      <c r="D71" s="7">
        <v>2.8870000000000001E-6</v>
      </c>
      <c r="E71" s="7">
        <v>-6.8020000000000005E-4</v>
      </c>
      <c r="F71" s="23">
        <v>9024</v>
      </c>
      <c r="G71" s="50">
        <v>1.0409999999999999</v>
      </c>
      <c r="H71" s="3"/>
      <c r="K71" s="1">
        <f>STDEV(F68:F73)</f>
        <v>2954.3316954375082</v>
      </c>
      <c r="L71" s="1">
        <f>STDEV(C68:C73)</f>
        <v>1.020238091819747E-2</v>
      </c>
      <c r="M71" s="12">
        <f>STDEV(D68:D73)</f>
        <v>1.7397328147352588E-6</v>
      </c>
      <c r="O71" s="23">
        <f t="shared" si="1"/>
        <v>2.6441452882905767E-2</v>
      </c>
      <c r="P71" s="3"/>
    </row>
    <row r="72" spans="1:17" x14ac:dyDescent="0.35">
      <c r="A72" s="71"/>
      <c r="B72" s="23" t="s">
        <v>12</v>
      </c>
      <c r="C72" s="7">
        <v>-0.69194500000000003</v>
      </c>
      <c r="D72" s="7">
        <v>5.7679999999999997E-6</v>
      </c>
      <c r="E72" s="7">
        <v>-6.847E-4</v>
      </c>
      <c r="F72" s="23">
        <v>4517</v>
      </c>
      <c r="G72" s="50">
        <v>2.081</v>
      </c>
      <c r="H72" s="3"/>
      <c r="O72" s="23">
        <f t="shared" si="1"/>
        <v>5.2857505715011431E-2</v>
      </c>
      <c r="P72" s="3"/>
    </row>
    <row r="73" spans="1:17" x14ac:dyDescent="0.35">
      <c r="A73" s="71"/>
      <c r="B73" s="23" t="s">
        <v>13</v>
      </c>
      <c r="C73" s="7">
        <v>-0.68341600000000002</v>
      </c>
      <c r="D73" s="7">
        <v>4.2199999999999994E-6</v>
      </c>
      <c r="E73" s="7">
        <v>-6.9070000000000004E-4</v>
      </c>
      <c r="F73" s="23">
        <v>6173</v>
      </c>
      <c r="G73" s="50">
        <v>1.522</v>
      </c>
      <c r="H73" s="3">
        <f>AVERAGE(G68:G73)</f>
        <v>1.5983833333333333</v>
      </c>
      <c r="I73" s="1">
        <f>STDEV(G68:G73)</f>
        <v>0.62761638097381367</v>
      </c>
      <c r="L73" s="2"/>
      <c r="O73" s="23">
        <f t="shared" si="1"/>
        <v>3.8658877317754636E-2</v>
      </c>
      <c r="P73" s="3">
        <f>AVERAGE(O68:O73)</f>
        <v>4.0599017864702401E-2</v>
      </c>
      <c r="Q73" s="1">
        <f>STDEV(O68:O73)</f>
        <v>1.5941487959710739E-2</v>
      </c>
    </row>
    <row r="74" spans="1:17" x14ac:dyDescent="0.35">
      <c r="A74" s="71">
        <v>13</v>
      </c>
      <c r="B74" s="23" t="s">
        <v>8</v>
      </c>
      <c r="C74" s="7">
        <v>-0.70421800000000001</v>
      </c>
      <c r="D74" s="7">
        <v>2.322E-6</v>
      </c>
      <c r="E74" s="7">
        <v>-7.0810000000000003E-4</v>
      </c>
      <c r="F74" s="23">
        <v>11220</v>
      </c>
      <c r="G74" s="50">
        <v>0.83760000000000001</v>
      </c>
      <c r="O74" s="23">
        <f t="shared" si="1"/>
        <v>2.1275082550165102E-2</v>
      </c>
    </row>
    <row r="75" spans="1:17" x14ac:dyDescent="0.35">
      <c r="A75" s="71"/>
      <c r="B75" s="23" t="s">
        <v>9</v>
      </c>
      <c r="C75" s="7">
        <v>-0.69181700000000002</v>
      </c>
      <c r="D75" s="7">
        <v>4.758E-6</v>
      </c>
      <c r="E75" s="7">
        <v>-7.0389999999999993E-4</v>
      </c>
      <c r="F75" s="23">
        <v>5475</v>
      </c>
      <c r="G75" s="50">
        <v>1.716</v>
      </c>
      <c r="O75" s="23">
        <f t="shared" si="1"/>
        <v>4.358648717297435E-2</v>
      </c>
    </row>
    <row r="76" spans="1:17" x14ac:dyDescent="0.35">
      <c r="A76" s="71"/>
      <c r="B76" s="23" t="s">
        <v>10</v>
      </c>
      <c r="C76" s="7">
        <v>-0.70036299999999996</v>
      </c>
      <c r="D76" s="7">
        <v>3.0170000000000001E-6</v>
      </c>
      <c r="E76" s="7">
        <v>-7.0540000000000002E-4</v>
      </c>
      <c r="F76" s="23">
        <v>8635</v>
      </c>
      <c r="G76" s="50">
        <v>1.0880000000000001</v>
      </c>
      <c r="H76" s="3"/>
      <c r="K76" s="1">
        <f>AVERAGE(F74:F79)</f>
        <v>7213.333333333333</v>
      </c>
      <c r="L76" s="2">
        <f>AVERAGE(C74:C79)</f>
        <v>-0.69235199999999997</v>
      </c>
      <c r="M76" s="12">
        <f>AVERAGE(D74:D79)</f>
        <v>3.9091666666666664E-6</v>
      </c>
      <c r="O76" s="23">
        <f t="shared" si="1"/>
        <v>2.7635255270510545E-2</v>
      </c>
      <c r="P76" s="3"/>
    </row>
    <row r="77" spans="1:17" x14ac:dyDescent="0.35">
      <c r="A77" s="71"/>
      <c r="B77" s="23" t="s">
        <v>11</v>
      </c>
      <c r="C77" s="7">
        <v>-0.69862400000000002</v>
      </c>
      <c r="D77" s="7">
        <v>3.6490000000000001E-6</v>
      </c>
      <c r="E77" s="7">
        <v>-6.9779999999999994E-4</v>
      </c>
      <c r="F77" s="23">
        <v>7139</v>
      </c>
      <c r="G77" s="50">
        <v>1.3160000000000001</v>
      </c>
      <c r="K77" s="1">
        <f>STDEV(F74:F79)</f>
        <v>2368.9932601564451</v>
      </c>
      <c r="L77" s="1">
        <f>STDEV(C74:C79)</f>
        <v>1.0719679715364628E-2</v>
      </c>
      <c r="M77" s="12">
        <f>STDEV(D74:D79)</f>
        <v>1.116323146166318E-6</v>
      </c>
      <c r="O77" s="23">
        <f t="shared" si="1"/>
        <v>3.3426466852933712E-2</v>
      </c>
    </row>
    <row r="78" spans="1:17" x14ac:dyDescent="0.35">
      <c r="A78" s="71"/>
      <c r="B78" s="23" t="s">
        <v>12</v>
      </c>
      <c r="C78" s="7">
        <v>-0.678566</v>
      </c>
      <c r="D78" s="7">
        <v>4.442E-6</v>
      </c>
      <c r="E78" s="7">
        <v>-6.8159999999999998E-4</v>
      </c>
      <c r="F78" s="23">
        <v>5865</v>
      </c>
      <c r="G78" s="50">
        <v>1.6020000000000001</v>
      </c>
      <c r="O78" s="23">
        <f t="shared" si="1"/>
        <v>4.0690881381762765E-2</v>
      </c>
    </row>
    <row r="79" spans="1:17" x14ac:dyDescent="0.35">
      <c r="A79" s="71"/>
      <c r="B79" s="23" t="s">
        <v>13</v>
      </c>
      <c r="C79" s="7">
        <v>-0.68052400000000002</v>
      </c>
      <c r="D79" s="7">
        <v>5.2670000000000006E-6</v>
      </c>
      <c r="E79" s="7">
        <v>-6.8479999999999995E-4</v>
      </c>
      <c r="F79" s="23">
        <v>4946</v>
      </c>
      <c r="G79" s="50">
        <v>1.9</v>
      </c>
      <c r="H79" s="3">
        <f>AVERAGE(G74:G79)</f>
        <v>1.4099333333333333</v>
      </c>
      <c r="I79" s="1">
        <f>STDEV(G74:G79)</f>
        <v>0.40268144564490049</v>
      </c>
      <c r="L79" s="2"/>
      <c r="O79" s="23">
        <f t="shared" si="1"/>
        <v>4.8260096520193044E-2</v>
      </c>
      <c r="P79" s="3">
        <f>AVERAGE(O74:O79)</f>
        <v>3.5812378291423252E-2</v>
      </c>
      <c r="Q79" s="1">
        <f>STDEV(O74:O79)</f>
        <v>1.0228129175638831E-2</v>
      </c>
    </row>
    <row r="80" spans="1:17" x14ac:dyDescent="0.35">
      <c r="A80" s="71">
        <v>14</v>
      </c>
      <c r="B80" s="23" t="s">
        <v>8</v>
      </c>
      <c r="C80" s="7">
        <v>-0.69980299999999995</v>
      </c>
      <c r="D80" s="7">
        <v>2.9840000000000001E-6</v>
      </c>
      <c r="E80" s="7">
        <v>-6.7500000000000004E-4</v>
      </c>
      <c r="F80" s="23">
        <v>8731</v>
      </c>
      <c r="G80" s="50">
        <v>1.0760000000000001</v>
      </c>
      <c r="H80" s="3"/>
      <c r="O80" s="23">
        <f t="shared" si="1"/>
        <v>2.7330454660909324E-2</v>
      </c>
      <c r="P80" s="3"/>
    </row>
    <row r="81" spans="1:17" x14ac:dyDescent="0.35">
      <c r="A81" s="71"/>
      <c r="B81" s="23" t="s">
        <v>9</v>
      </c>
      <c r="C81" s="7">
        <v>-0.67672600000000005</v>
      </c>
      <c r="D81" s="7">
        <v>5.1319999999999993E-6</v>
      </c>
      <c r="E81" s="7">
        <v>-6.8000000000000005E-4</v>
      </c>
      <c r="F81" s="23">
        <v>5077</v>
      </c>
      <c r="G81" s="50">
        <v>1.851</v>
      </c>
      <c r="H81" s="3"/>
      <c r="O81" s="23">
        <f t="shared" si="1"/>
        <v>4.7015494030988064E-2</v>
      </c>
      <c r="P81" s="3"/>
    </row>
    <row r="82" spans="1:17" x14ac:dyDescent="0.35">
      <c r="A82" s="71"/>
      <c r="B82" s="23" t="s">
        <v>10</v>
      </c>
      <c r="C82" s="7">
        <v>-0.68099200000000004</v>
      </c>
      <c r="D82" s="7">
        <v>2.632E-6</v>
      </c>
      <c r="E82" s="7">
        <v>-6.8289999999999996E-4</v>
      </c>
      <c r="F82" s="23">
        <v>9898</v>
      </c>
      <c r="G82" s="50">
        <v>0.94940000000000002</v>
      </c>
      <c r="H82" s="3"/>
      <c r="K82" s="1">
        <f>AVERAGE(F80:F85)</f>
        <v>7185.833333333333</v>
      </c>
      <c r="L82" s="2">
        <f>AVERAGE(C80:C85)</f>
        <v>-0.68577699999999997</v>
      </c>
      <c r="M82" s="12">
        <f>AVERAGE(D80:D85)</f>
        <v>3.8803333333333333E-6</v>
      </c>
      <c r="O82" s="23">
        <f t="shared" si="1"/>
        <v>2.4114808229616463E-2</v>
      </c>
      <c r="P82" s="3"/>
    </row>
    <row r="83" spans="1:17" x14ac:dyDescent="0.35">
      <c r="A83" s="71"/>
      <c r="B83" s="23" t="s">
        <v>11</v>
      </c>
      <c r="C83" s="7">
        <v>-0.68369199999999997</v>
      </c>
      <c r="D83" s="7">
        <v>3.1770000000000002E-6</v>
      </c>
      <c r="E83" s="7">
        <v>-6.8639999999999999E-4</v>
      </c>
      <c r="F83" s="23">
        <v>8201</v>
      </c>
      <c r="G83" s="50">
        <v>1.1459999999999999</v>
      </c>
      <c r="H83" s="3"/>
      <c r="K83" s="1">
        <f>STDEV(F80:F85)</f>
        <v>2030.5787762770158</v>
      </c>
      <c r="L83" s="1">
        <f>STDEV(C80:C85)</f>
        <v>7.8668268062796146E-3</v>
      </c>
      <c r="M83" s="12">
        <f>STDEV(D80:D85)</f>
        <v>1.0927302808409155E-6</v>
      </c>
      <c r="O83" s="23">
        <f t="shared" si="1"/>
        <v>2.9108458216916433E-2</v>
      </c>
      <c r="P83" s="3"/>
    </row>
    <row r="84" spans="1:17" x14ac:dyDescent="0.35">
      <c r="A84" s="71"/>
      <c r="B84" s="23" t="s">
        <v>12</v>
      </c>
      <c r="C84" s="7">
        <v>-0.68579000000000001</v>
      </c>
      <c r="D84" s="7">
        <v>4.3089999999999997E-6</v>
      </c>
      <c r="E84" s="7">
        <v>-6.8889999999999999E-4</v>
      </c>
      <c r="F84" s="23">
        <v>6046</v>
      </c>
      <c r="G84" s="50">
        <v>1.554</v>
      </c>
      <c r="H84" s="3"/>
      <c r="O84" s="23">
        <f t="shared" si="1"/>
        <v>3.9471678943357888E-2</v>
      </c>
      <c r="P84" s="3"/>
    </row>
    <row r="85" spans="1:17" x14ac:dyDescent="0.35">
      <c r="A85" s="71"/>
      <c r="B85" s="23" t="s">
        <v>13</v>
      </c>
      <c r="C85" s="7">
        <v>-0.68765900000000002</v>
      </c>
      <c r="D85" s="7">
        <v>5.0479999999999998E-6</v>
      </c>
      <c r="E85" s="7">
        <v>-6.9029999999999992E-4</v>
      </c>
      <c r="F85" s="23">
        <v>5162</v>
      </c>
      <c r="G85" s="50">
        <v>1.821</v>
      </c>
      <c r="H85" s="3">
        <f>AVERAGE(G80:G85)</f>
        <v>1.3995666666666668</v>
      </c>
      <c r="I85" s="1">
        <f>STDEV(G80:G85)</f>
        <v>0.39417996735839589</v>
      </c>
      <c r="L85" s="2"/>
      <c r="O85" s="23">
        <f t="shared" si="1"/>
        <v>4.6253492506985017E-2</v>
      </c>
      <c r="P85" s="3">
        <f>AVERAGE(O80:O85)</f>
        <v>3.5549064431462198E-2</v>
      </c>
      <c r="Q85" s="1">
        <f>STDEV(O80:O85)</f>
        <v>1.0012191195285665E-2</v>
      </c>
    </row>
    <row r="86" spans="1:17" x14ac:dyDescent="0.35">
      <c r="A86" s="71">
        <v>15</v>
      </c>
      <c r="B86" s="23" t="s">
        <v>8</v>
      </c>
      <c r="C86" s="7">
        <v>-0.69032899999999997</v>
      </c>
      <c r="D86" s="7">
        <v>2.7389999999999999E-6</v>
      </c>
      <c r="E86" s="7">
        <v>-6.9189999999999996E-4</v>
      </c>
      <c r="F86" s="23">
        <v>9511</v>
      </c>
      <c r="G86" s="50">
        <v>0.98809999999999998</v>
      </c>
      <c r="H86" s="3"/>
      <c r="O86" s="23">
        <f t="shared" si="1"/>
        <v>2.5097790195580394E-2</v>
      </c>
      <c r="P86" s="3"/>
    </row>
    <row r="87" spans="1:17" x14ac:dyDescent="0.35">
      <c r="A87" s="71"/>
      <c r="B87" s="23" t="s">
        <v>9</v>
      </c>
      <c r="C87" s="7">
        <v>-0.69126699999999996</v>
      </c>
      <c r="D87" s="7">
        <v>5.0930000000000002E-6</v>
      </c>
      <c r="E87" s="7">
        <v>-6.9539999999999999E-4</v>
      </c>
      <c r="F87" s="23">
        <v>5115</v>
      </c>
      <c r="G87" s="50">
        <v>1.837</v>
      </c>
      <c r="H87" s="3"/>
      <c r="O87" s="23">
        <f t="shared" si="1"/>
        <v>4.6659893319786643E-2</v>
      </c>
      <c r="P87" s="3"/>
    </row>
    <row r="88" spans="1:17" x14ac:dyDescent="0.35">
      <c r="A88" s="71"/>
      <c r="B88" s="23" t="s">
        <v>10</v>
      </c>
      <c r="C88" s="7">
        <v>-0.69136799999999998</v>
      </c>
      <c r="D88" s="7">
        <v>2.39E-6</v>
      </c>
      <c r="E88" s="7">
        <v>-6.9270000000000009E-4</v>
      </c>
      <c r="F88" s="23">
        <v>10900</v>
      </c>
      <c r="G88" s="50">
        <v>0.86219999999999997</v>
      </c>
      <c r="H88" s="3"/>
      <c r="K88" s="1">
        <f>AVERAGE(F86:F91)</f>
        <v>7518.833333333333</v>
      </c>
      <c r="L88" s="2">
        <f>AVERAGE(C86:C91)</f>
        <v>-0.69187466666666664</v>
      </c>
      <c r="M88" s="12">
        <f>AVERAGE(D86:D91)</f>
        <v>3.7633333333333339E-6</v>
      </c>
      <c r="O88" s="23">
        <f t="shared" si="1"/>
        <v>2.18999237998476E-2</v>
      </c>
      <c r="P88" s="3"/>
    </row>
    <row r="89" spans="1:17" x14ac:dyDescent="0.35">
      <c r="A89" s="71"/>
      <c r="B89" s="23" t="s">
        <v>11</v>
      </c>
      <c r="C89" s="7">
        <v>-0.69239700000000004</v>
      </c>
      <c r="D89" s="7">
        <v>3.6820000000000001E-6</v>
      </c>
      <c r="E89" s="7">
        <v>-6.9679999999999992E-4</v>
      </c>
      <c r="F89" s="23">
        <v>7076</v>
      </c>
      <c r="G89" s="50">
        <v>1.3280000000000001</v>
      </c>
      <c r="H89" s="3"/>
      <c r="K89" s="1">
        <f>STDEV(F86:F91)</f>
        <v>2353.5103498108233</v>
      </c>
      <c r="L89" s="1">
        <f>STDEV(C86:C91)</f>
        <v>1.1476202623981135E-3</v>
      </c>
      <c r="M89" s="12">
        <f>STDEV(D86:D91)</f>
        <v>1.1725010305610256E-6</v>
      </c>
      <c r="O89" s="23">
        <f t="shared" si="1"/>
        <v>3.3731267462534929E-2</v>
      </c>
      <c r="P89" s="3"/>
    </row>
    <row r="90" spans="1:17" x14ac:dyDescent="0.35">
      <c r="A90" s="71"/>
      <c r="B90" s="23" t="s">
        <v>12</v>
      </c>
      <c r="C90" s="7">
        <v>-0.69223199999999996</v>
      </c>
      <c r="D90" s="7">
        <v>3.4709999999999999E-6</v>
      </c>
      <c r="E90" s="7">
        <v>-6.9429999999999991E-4</v>
      </c>
      <c r="F90" s="23">
        <v>7506</v>
      </c>
      <c r="G90" s="50">
        <v>1.252</v>
      </c>
      <c r="H90" s="3"/>
      <c r="O90" s="23">
        <f t="shared" si="1"/>
        <v>3.1800863601727208E-2</v>
      </c>
      <c r="P90" s="3"/>
    </row>
    <row r="91" spans="1:17" x14ac:dyDescent="0.35">
      <c r="A91" s="71"/>
      <c r="B91" s="23" t="s">
        <v>13</v>
      </c>
      <c r="C91" s="7">
        <v>-0.69365500000000002</v>
      </c>
      <c r="D91" s="7">
        <v>5.2050000000000001E-6</v>
      </c>
      <c r="E91" s="7">
        <v>-6.9610000000000006E-4</v>
      </c>
      <c r="F91" s="23">
        <v>5005</v>
      </c>
      <c r="G91" s="50">
        <v>1.877</v>
      </c>
      <c r="H91" s="3">
        <f>AVERAGE(G86:G91)</f>
        <v>1.3573833333333332</v>
      </c>
      <c r="I91" s="1">
        <f>STDEV(G86:G91)</f>
        <v>0.42274800255786765</v>
      </c>
      <c r="L91" s="2"/>
      <c r="O91" s="23">
        <f t="shared" si="1"/>
        <v>4.7675895351790704E-2</v>
      </c>
      <c r="P91" s="3">
        <f>AVERAGE(O86:O91)</f>
        <v>3.4477605621877912E-2</v>
      </c>
      <c r="Q91" s="1">
        <f>STDEV(O86:O91)</f>
        <v>1.073782074061131E-2</v>
      </c>
    </row>
    <row r="92" spans="1:17" x14ac:dyDescent="0.35">
      <c r="A92" s="71">
        <v>16</v>
      </c>
      <c r="B92" s="23" t="s">
        <v>8</v>
      </c>
      <c r="C92" s="7">
        <v>-0.69083700000000003</v>
      </c>
      <c r="D92" s="7">
        <v>2.9469999999999999E-6</v>
      </c>
      <c r="E92" s="7">
        <v>-6.9459999999999997E-4</v>
      </c>
      <c r="F92" s="23">
        <v>8841</v>
      </c>
      <c r="G92" s="50">
        <v>1.0629999999999999</v>
      </c>
      <c r="O92" s="23">
        <f t="shared" si="1"/>
        <v>2.7000254000508001E-2</v>
      </c>
    </row>
    <row r="93" spans="1:17" x14ac:dyDescent="0.35">
      <c r="A93" s="71"/>
      <c r="B93" s="23" t="s">
        <v>9</v>
      </c>
      <c r="C93" s="7">
        <v>-0.69027300000000003</v>
      </c>
      <c r="D93" s="7">
        <v>3.0990000000000003E-6</v>
      </c>
      <c r="E93" s="7">
        <v>-6.9260000000000003E-4</v>
      </c>
      <c r="F93" s="23">
        <v>8408</v>
      </c>
      <c r="G93" s="50">
        <v>1.1180000000000001</v>
      </c>
      <c r="O93" s="23">
        <f t="shared" si="1"/>
        <v>2.8397256794513593E-2</v>
      </c>
    </row>
    <row r="94" spans="1:17" x14ac:dyDescent="0.35">
      <c r="A94" s="71"/>
      <c r="B94" s="23" t="s">
        <v>10</v>
      </c>
      <c r="C94" s="7">
        <v>-0.69333500000000003</v>
      </c>
      <c r="D94" s="7">
        <v>2.3580000000000001E-6</v>
      </c>
      <c r="E94" s="7">
        <v>-6.9640000000000001E-4</v>
      </c>
      <c r="F94" s="23">
        <v>11050</v>
      </c>
      <c r="G94" s="50">
        <v>0.85070000000000001</v>
      </c>
      <c r="H94" s="3"/>
      <c r="K94" s="1">
        <f>AVERAGE(F92:F97)</f>
        <v>8012.333333333333</v>
      </c>
      <c r="L94" s="2">
        <f>AVERAGE(C92:C97)</f>
        <v>-0.6921235</v>
      </c>
      <c r="M94" s="12">
        <f>AVERAGE(D92:D97)</f>
        <v>3.4258333333333333E-6</v>
      </c>
      <c r="O94" s="23">
        <f t="shared" si="1"/>
        <v>2.1607823215646433E-2</v>
      </c>
      <c r="P94" s="3"/>
    </row>
    <row r="95" spans="1:17" x14ac:dyDescent="0.35">
      <c r="A95" s="71"/>
      <c r="B95" s="23" t="s">
        <v>11</v>
      </c>
      <c r="C95" s="7">
        <v>-0.69202699999999995</v>
      </c>
      <c r="D95" s="7">
        <v>3.208E-6</v>
      </c>
      <c r="E95" s="7">
        <v>-6.9479999999999997E-4</v>
      </c>
      <c r="F95" s="23">
        <v>8119.9999999999991</v>
      </c>
      <c r="G95" s="50">
        <v>1.157</v>
      </c>
      <c r="K95" s="1">
        <f>STDEV(F92:F97)</f>
        <v>1981.9974436579535</v>
      </c>
      <c r="L95" s="1">
        <f>STDEV(C92:C97)</f>
        <v>1.3248806361329233E-3</v>
      </c>
      <c r="M95" s="12">
        <f>STDEV(D92:D97)</f>
        <v>8.6231999087732292E-7</v>
      </c>
      <c r="O95" s="23">
        <f t="shared" si="1"/>
        <v>2.9387858775717556E-2</v>
      </c>
    </row>
    <row r="96" spans="1:17" x14ac:dyDescent="0.35">
      <c r="A96" s="71"/>
      <c r="B96" s="23" t="s">
        <v>12</v>
      </c>
      <c r="C96" s="7">
        <v>-0.69283799999999995</v>
      </c>
      <c r="D96" s="7">
        <v>4.4109999999999998E-6</v>
      </c>
      <c r="E96" s="7">
        <v>-6.9640000000000001E-4</v>
      </c>
      <c r="F96" s="23">
        <v>5906</v>
      </c>
      <c r="G96" s="50">
        <v>1.591</v>
      </c>
      <c r="O96" s="23">
        <f t="shared" si="1"/>
        <v>4.041148082296165E-2</v>
      </c>
    </row>
    <row r="97" spans="1:17" x14ac:dyDescent="0.35">
      <c r="A97" s="71"/>
      <c r="B97" s="23" t="s">
        <v>13</v>
      </c>
      <c r="C97" s="7">
        <v>-0.69343100000000002</v>
      </c>
      <c r="D97" s="7">
        <v>4.532E-6</v>
      </c>
      <c r="E97" s="7">
        <v>-6.9779999999999994E-4</v>
      </c>
      <c r="F97" s="23">
        <v>5749</v>
      </c>
      <c r="G97" s="50">
        <v>1.635</v>
      </c>
      <c r="H97" s="3">
        <f>AVERAGE(G92:G97)</f>
        <v>1.2357833333333332</v>
      </c>
      <c r="I97" s="1">
        <f>STDEV(G92:G97)</f>
        <v>0.31105491744492131</v>
      </c>
      <c r="L97" s="2"/>
      <c r="O97" s="23">
        <f t="shared" si="1"/>
        <v>4.1529083058166119E-2</v>
      </c>
      <c r="P97" s="3">
        <f>AVERAGE(O92:O97)</f>
        <v>3.1388959444585557E-2</v>
      </c>
      <c r="Q97" s="1">
        <f>STDEV(O92:O97)</f>
        <v>7.9008107047224153E-3</v>
      </c>
    </row>
    <row r="98" spans="1:17" x14ac:dyDescent="0.35">
      <c r="A98" s="71">
        <v>17</v>
      </c>
      <c r="B98" s="23" t="s">
        <v>8</v>
      </c>
      <c r="C98" s="7">
        <v>-0.68793000000000004</v>
      </c>
      <c r="D98" s="7">
        <v>3.1099999999999999E-6</v>
      </c>
      <c r="E98" s="7">
        <v>-6.9059999999999998E-4</v>
      </c>
      <c r="F98" s="23">
        <v>8378</v>
      </c>
      <c r="G98" s="50">
        <v>1.1220000000000001</v>
      </c>
      <c r="H98" s="3"/>
      <c r="O98" s="23">
        <f t="shared" si="1"/>
        <v>2.8498856997714001E-2</v>
      </c>
      <c r="P98" s="3"/>
    </row>
    <row r="99" spans="1:17" x14ac:dyDescent="0.35">
      <c r="A99" s="71"/>
      <c r="B99" s="23" t="s">
        <v>9</v>
      </c>
      <c r="C99" s="7">
        <v>-0.68881099999999995</v>
      </c>
      <c r="D99" s="7">
        <v>4.532E-6</v>
      </c>
      <c r="E99" s="7">
        <v>-6.9309999999999999E-4</v>
      </c>
      <c r="F99" s="23">
        <v>5749</v>
      </c>
      <c r="G99" s="50">
        <v>1.635</v>
      </c>
      <c r="H99" s="3"/>
      <c r="L99" s="2"/>
      <c r="O99" s="23">
        <f t="shared" si="1"/>
        <v>4.1529083058166119E-2</v>
      </c>
      <c r="P99" s="3"/>
    </row>
    <row r="100" spans="1:17" x14ac:dyDescent="0.35">
      <c r="A100" s="71"/>
      <c r="B100" s="23" t="s">
        <v>10</v>
      </c>
      <c r="C100" s="7">
        <v>-0.69045500000000004</v>
      </c>
      <c r="D100" s="7">
        <v>2.2419999999999999E-6</v>
      </c>
      <c r="E100" s="7">
        <v>-6.9329999999999999E-4</v>
      </c>
      <c r="F100" s="23">
        <v>11620</v>
      </c>
      <c r="G100" s="50">
        <v>0.80879999999999996</v>
      </c>
      <c r="H100" s="3"/>
      <c r="K100" s="1">
        <f>AVERAGE(F98:F103)</f>
        <v>7547.166666666667</v>
      </c>
      <c r="L100" s="2">
        <f>AVERAGE(C98:C103)</f>
        <v>-0.69004416666666657</v>
      </c>
      <c r="M100" s="12">
        <f>AVERAGE(D98:D103)</f>
        <v>3.7041666666666662E-6</v>
      </c>
      <c r="O100" s="23">
        <f t="shared" si="1"/>
        <v>2.0543561087122176E-2</v>
      </c>
      <c r="P100" s="3"/>
    </row>
    <row r="101" spans="1:17" x14ac:dyDescent="0.35">
      <c r="A101" s="71"/>
      <c r="B101" s="23" t="s">
        <v>11</v>
      </c>
      <c r="C101" s="7">
        <v>-0.69047400000000003</v>
      </c>
      <c r="D101" s="7">
        <v>3.2349999999999999E-6</v>
      </c>
      <c r="E101" s="7">
        <v>-6.9240000000000002E-4</v>
      </c>
      <c r="F101" s="23">
        <v>8053.0000000000009</v>
      </c>
      <c r="G101" s="50">
        <v>1.167</v>
      </c>
      <c r="H101" s="20"/>
      <c r="I101" s="65"/>
      <c r="K101" s="1">
        <f>STDEV(F98:F103)</f>
        <v>2345.7839130377424</v>
      </c>
      <c r="L101" s="1">
        <f>STDEV(C98:C103)</f>
        <v>1.3955924070682758E-3</v>
      </c>
      <c r="M101" s="12">
        <f>STDEV(D98:D103)</f>
        <v>9.9789166078621327E-7</v>
      </c>
      <c r="O101" s="23">
        <f t="shared" si="1"/>
        <v>2.9641859283718569E-2</v>
      </c>
      <c r="P101" s="20"/>
      <c r="Q101" s="21"/>
    </row>
    <row r="102" spans="1:17" x14ac:dyDescent="0.35">
      <c r="A102" s="71"/>
      <c r="B102" s="23" t="s">
        <v>12</v>
      </c>
      <c r="C102" s="7">
        <v>-0.69094199999999995</v>
      </c>
      <c r="D102" s="7">
        <v>4.2869999999999998E-6</v>
      </c>
      <c r="E102" s="7">
        <v>-6.9459999999999997E-4</v>
      </c>
      <c r="F102" s="23">
        <v>6077</v>
      </c>
      <c r="G102" s="50">
        <v>1.546</v>
      </c>
      <c r="H102" s="20"/>
      <c r="I102" s="21"/>
      <c r="O102" s="23">
        <f t="shared" si="1"/>
        <v>3.9268478536957079E-2</v>
      </c>
      <c r="P102" s="20"/>
      <c r="Q102" s="21"/>
    </row>
    <row r="103" spans="1:17" x14ac:dyDescent="0.35">
      <c r="A103" s="71"/>
      <c r="B103" s="23" t="s">
        <v>13</v>
      </c>
      <c r="C103" s="7">
        <v>-0.69165299999999996</v>
      </c>
      <c r="D103" s="7">
        <v>4.8189999999999999E-6</v>
      </c>
      <c r="E103" s="7">
        <v>-6.9620000000000001E-4</v>
      </c>
      <c r="F103" s="23">
        <v>5406</v>
      </c>
      <c r="G103" s="50">
        <v>1.738</v>
      </c>
      <c r="H103" s="3">
        <f>AVERAGE(G98:G103)</f>
        <v>1.3361333333333334</v>
      </c>
      <c r="I103" s="1">
        <f>STDEV(G98:G103)</f>
        <v>0.35983377643943709</v>
      </c>
      <c r="L103" s="2"/>
      <c r="O103" s="23">
        <f t="shared" si="1"/>
        <v>4.4145288290576581E-2</v>
      </c>
      <c r="P103" s="3">
        <f>AVERAGE(O98:O103)</f>
        <v>3.3937854542375752E-2</v>
      </c>
      <c r="Q103" s="1">
        <f>STDEV(O98:O103)</f>
        <v>9.1397962011540972E-3</v>
      </c>
    </row>
    <row r="104" spans="1:17" x14ac:dyDescent="0.35">
      <c r="A104" s="71">
        <v>18</v>
      </c>
      <c r="B104" s="23" t="s">
        <v>8</v>
      </c>
      <c r="C104" s="7">
        <v>-0.68974199999999997</v>
      </c>
      <c r="D104" s="7">
        <v>3.3110000000000001E-6</v>
      </c>
      <c r="E104" s="7">
        <v>-6.9149999999999995E-4</v>
      </c>
      <c r="F104" s="23">
        <v>7868</v>
      </c>
      <c r="G104" s="50">
        <v>1.194</v>
      </c>
      <c r="H104" s="3"/>
      <c r="L104" s="2"/>
      <c r="O104" s="23">
        <f t="shared" si="1"/>
        <v>3.032766065532131E-2</v>
      </c>
      <c r="P104" s="3"/>
    </row>
    <row r="105" spans="1:17" x14ac:dyDescent="0.35">
      <c r="A105" s="71"/>
      <c r="B105" s="23" t="s">
        <v>9</v>
      </c>
      <c r="C105" s="7">
        <v>-0.69212799999999997</v>
      </c>
      <c r="D105" s="7">
        <v>5.0700000000000006E-6</v>
      </c>
      <c r="E105" s="7">
        <v>-6.8979999999999996E-4</v>
      </c>
      <c r="F105" s="23">
        <v>5139</v>
      </c>
      <c r="G105" s="50">
        <v>1.829</v>
      </c>
      <c r="H105" s="3"/>
      <c r="L105" s="2"/>
      <c r="O105" s="23">
        <f t="shared" si="1"/>
        <v>4.6456692913385826E-2</v>
      </c>
      <c r="P105" s="3"/>
    </row>
    <row r="106" spans="1:17" x14ac:dyDescent="0.35">
      <c r="A106" s="71"/>
      <c r="B106" s="23" t="s">
        <v>10</v>
      </c>
      <c r="C106" s="7">
        <v>-0.69320499999999996</v>
      </c>
      <c r="D106" s="7">
        <v>3.4199999999999999E-6</v>
      </c>
      <c r="E106" s="7">
        <v>-6.9700000000000003E-4</v>
      </c>
      <c r="F106" s="23">
        <v>7619</v>
      </c>
      <c r="G106" s="50">
        <v>1.2330000000000001</v>
      </c>
      <c r="H106" s="3"/>
      <c r="K106" s="1">
        <f>AVERAGE(F104:F109)</f>
        <v>7127.5</v>
      </c>
      <c r="L106" s="2">
        <f>AVERAGE(C104:C109)</f>
        <v>-0.69267516666666673</v>
      </c>
      <c r="M106" s="12">
        <f>AVERAGE(D104:D109)</f>
        <v>3.8695E-6</v>
      </c>
      <c r="O106" s="23">
        <f t="shared" si="1"/>
        <v>3.1318262636525276E-2</v>
      </c>
      <c r="P106" s="3"/>
    </row>
    <row r="107" spans="1:17" x14ac:dyDescent="0.35">
      <c r="A107" s="71"/>
      <c r="B107" s="23" t="s">
        <v>11</v>
      </c>
      <c r="C107" s="7">
        <v>-0.69293700000000003</v>
      </c>
      <c r="D107" s="7">
        <v>2.6810000000000003E-6</v>
      </c>
      <c r="E107" s="7">
        <v>-6.9529999999999993E-4</v>
      </c>
      <c r="F107" s="23">
        <v>9718</v>
      </c>
      <c r="G107" s="50">
        <v>0.96699999999999997</v>
      </c>
      <c r="H107" s="3"/>
      <c r="K107" s="1">
        <f>STDEV(F104:F109)</f>
        <v>1798.863947051027</v>
      </c>
      <c r="L107" s="1">
        <f>STDEV(C104:C109)</f>
        <v>1.6173933864915865E-3</v>
      </c>
      <c r="M107" s="12">
        <f>STDEV(D104:D109)</f>
        <v>1.0362263748814738E-6</v>
      </c>
      <c r="O107" s="23">
        <f t="shared" si="1"/>
        <v>2.456184912369825E-2</v>
      </c>
      <c r="P107" s="3"/>
    </row>
    <row r="108" spans="1:17" x14ac:dyDescent="0.35">
      <c r="A108" s="71"/>
      <c r="B108" s="23" t="s">
        <v>12</v>
      </c>
      <c r="C108" s="7">
        <v>-0.693693</v>
      </c>
      <c r="D108" s="7">
        <v>3.4999999999999999E-6</v>
      </c>
      <c r="E108" s="7">
        <v>-6.9589999999999995E-4</v>
      </c>
      <c r="F108" s="23">
        <v>7444</v>
      </c>
      <c r="G108" s="50">
        <v>1.262</v>
      </c>
      <c r="H108" s="3"/>
      <c r="O108" s="23">
        <f t="shared" si="1"/>
        <v>3.2054864109728222E-2</v>
      </c>
      <c r="P108" s="3"/>
    </row>
    <row r="109" spans="1:17" x14ac:dyDescent="0.35">
      <c r="A109" s="71"/>
      <c r="B109" s="23" t="s">
        <v>13</v>
      </c>
      <c r="C109" s="7">
        <v>-0.69434600000000002</v>
      </c>
      <c r="D109" s="7">
        <v>5.2350000000000007E-6</v>
      </c>
      <c r="E109" s="7">
        <v>-6.977000000000001E-4</v>
      </c>
      <c r="F109" s="23">
        <v>4977</v>
      </c>
      <c r="G109" s="50">
        <v>1.8879999999999999</v>
      </c>
      <c r="H109" s="3">
        <f>AVERAGE(G104:G109)</f>
        <v>1.3955</v>
      </c>
      <c r="I109" s="1">
        <f>STDEV(G104:G109)</f>
        <v>0.3738773863180283</v>
      </c>
      <c r="L109" s="2"/>
      <c r="O109" s="23">
        <f t="shared" si="1"/>
        <v>4.7955295910591819E-2</v>
      </c>
      <c r="P109" s="3">
        <f>AVERAGE(O104:O109)</f>
        <v>3.5445770891541779E-2</v>
      </c>
      <c r="Q109" s="1">
        <f>STDEV(O104:O109)</f>
        <v>9.4965046054871494E-3</v>
      </c>
    </row>
    <row r="110" spans="1:17" x14ac:dyDescent="0.35">
      <c r="A110" s="71">
        <v>19</v>
      </c>
      <c r="B110" s="23" t="s">
        <v>8</v>
      </c>
      <c r="C110" s="7">
        <v>-0.67820199999999997</v>
      </c>
      <c r="D110" s="7">
        <v>3.5279999999999999E-6</v>
      </c>
      <c r="E110" s="7">
        <v>-6.7949999999999998E-4</v>
      </c>
      <c r="F110" s="23">
        <v>7384</v>
      </c>
      <c r="G110" s="50">
        <v>1.2729999999999999</v>
      </c>
      <c r="L110" s="2"/>
      <c r="O110" s="23">
        <f t="shared" si="1"/>
        <v>3.2334264668529338E-2</v>
      </c>
    </row>
    <row r="111" spans="1:17" x14ac:dyDescent="0.35">
      <c r="A111" s="71"/>
      <c r="B111" s="23" t="s">
        <v>9</v>
      </c>
      <c r="C111" s="7">
        <v>-0.68240199999999995</v>
      </c>
      <c r="D111" s="7">
        <v>3.9530000000000001E-6</v>
      </c>
      <c r="E111" s="7">
        <v>-6.8320000000000002E-4</v>
      </c>
      <c r="F111" s="23">
        <v>6591</v>
      </c>
      <c r="G111" s="50">
        <v>1.4259999999999999</v>
      </c>
      <c r="L111" s="2"/>
      <c r="O111" s="23">
        <f t="shared" si="1"/>
        <v>3.6220472440944881E-2</v>
      </c>
    </row>
    <row r="112" spans="1:17" x14ac:dyDescent="0.35">
      <c r="A112" s="71"/>
      <c r="B112" s="23" t="s">
        <v>10</v>
      </c>
      <c r="C112" s="7">
        <v>-0.68551099999999998</v>
      </c>
      <c r="D112" s="7">
        <v>3.766E-6</v>
      </c>
      <c r="E112" s="7">
        <v>-6.8829999999999998E-4</v>
      </c>
      <c r="F112" s="23">
        <v>6918</v>
      </c>
      <c r="G112" s="50">
        <v>1.3580000000000001</v>
      </c>
      <c r="H112" s="3"/>
      <c r="K112" s="1">
        <f>AVERAGE(F110:F115)</f>
        <v>6835</v>
      </c>
      <c r="L112" s="2">
        <f>AVERAGE(C110:C115)</f>
        <v>-0.68452899999999994</v>
      </c>
      <c r="M112" s="12">
        <f>AVERAGE(D110:D115)</f>
        <v>3.8194999999999996E-6</v>
      </c>
      <c r="O112" s="23">
        <f t="shared" si="1"/>
        <v>3.4493268986537977E-2</v>
      </c>
      <c r="P112" s="3"/>
    </row>
    <row r="113" spans="1:17" x14ac:dyDescent="0.35">
      <c r="A113" s="71"/>
      <c r="B113" s="23" t="s">
        <v>11</v>
      </c>
      <c r="C113" s="7">
        <v>-0.68529799999999996</v>
      </c>
      <c r="D113" s="7">
        <v>3.7170000000000002E-6</v>
      </c>
      <c r="E113" s="7">
        <v>-6.8770000000000007E-4</v>
      </c>
      <c r="F113" s="23">
        <v>7010</v>
      </c>
      <c r="G113" s="50">
        <v>1.341</v>
      </c>
      <c r="K113" s="1">
        <f>STDEV(F110:F115)</f>
        <v>340.85656807519496</v>
      </c>
      <c r="L113" s="1">
        <f>STDEV(C110:C115)</f>
        <v>3.7503644622889775E-3</v>
      </c>
      <c r="M113" s="12">
        <f>STDEV(D110:D115)</f>
        <v>1.8671127443194212E-7</v>
      </c>
      <c r="O113" s="23">
        <f t="shared" si="1"/>
        <v>3.4061468122936249E-2</v>
      </c>
    </row>
    <row r="114" spans="1:17" x14ac:dyDescent="0.35">
      <c r="A114" s="71"/>
      <c r="B114" s="23" t="s">
        <v>12</v>
      </c>
      <c r="C114" s="7">
        <v>-0.68694500000000003</v>
      </c>
      <c r="D114" s="7">
        <v>3.9099999999999998E-6</v>
      </c>
      <c r="E114" s="7">
        <v>-6.8920000000000006E-4</v>
      </c>
      <c r="F114" s="23">
        <v>6663</v>
      </c>
      <c r="G114" s="50">
        <v>1.41</v>
      </c>
      <c r="O114" s="23">
        <f t="shared" si="1"/>
        <v>3.5814071628143256E-2</v>
      </c>
    </row>
    <row r="115" spans="1:17" x14ac:dyDescent="0.35">
      <c r="A115" s="71"/>
      <c r="B115" s="23" t="s">
        <v>13</v>
      </c>
      <c r="C115" s="7">
        <v>-0.68881599999999998</v>
      </c>
      <c r="D115" s="7">
        <v>4.0430000000000001E-6</v>
      </c>
      <c r="E115" s="7">
        <v>-6.917999999999999E-4</v>
      </c>
      <c r="F115" s="23">
        <v>6444</v>
      </c>
      <c r="G115" s="50">
        <v>1.458</v>
      </c>
      <c r="H115" s="3">
        <f>AVERAGE(G110:G115)</f>
        <v>1.3776666666666666</v>
      </c>
      <c r="I115" s="1">
        <f>STDEV(G110:G115)</f>
        <v>6.7113833646027604E-2</v>
      </c>
      <c r="L115" s="2"/>
      <c r="O115" s="23">
        <f t="shared" si="1"/>
        <v>3.7033274066548133E-2</v>
      </c>
      <c r="P115" s="3">
        <f>AVERAGE(O110:O115)</f>
        <v>3.4992803318939975E-2</v>
      </c>
      <c r="Q115" s="1">
        <f>STDEV(O110:O115)</f>
        <v>1.7046947839986682E-3</v>
      </c>
    </row>
    <row r="116" spans="1:17" x14ac:dyDescent="0.35">
      <c r="A116" s="71">
        <v>20</v>
      </c>
      <c r="B116" s="23" t="s">
        <v>8</v>
      </c>
      <c r="C116" s="7">
        <v>-0.70122600000000002</v>
      </c>
      <c r="D116" s="7">
        <v>2.2240000000000002E-6</v>
      </c>
      <c r="E116" s="7">
        <v>-7.0500000000000001E-4</v>
      </c>
      <c r="F116" s="23">
        <v>11710</v>
      </c>
      <c r="G116" s="50">
        <v>0.80230000000000001</v>
      </c>
      <c r="H116" s="3"/>
      <c r="O116" s="23">
        <f t="shared" si="1"/>
        <v>2.0378460756921516E-2</v>
      </c>
      <c r="P116" s="3"/>
    </row>
    <row r="117" spans="1:17" x14ac:dyDescent="0.35">
      <c r="A117" s="71"/>
      <c r="B117" s="23" t="s">
        <v>9</v>
      </c>
      <c r="C117" s="7">
        <v>-0.70367800000000003</v>
      </c>
      <c r="D117" s="7">
        <v>2.785E-6</v>
      </c>
      <c r="E117" s="7">
        <v>-7.0770000000000002E-4</v>
      </c>
      <c r="F117" s="23">
        <v>9356</v>
      </c>
      <c r="G117" s="50">
        <v>1.004</v>
      </c>
      <c r="H117" s="3"/>
      <c r="L117" s="2"/>
      <c r="O117" s="23">
        <f t="shared" si="1"/>
        <v>2.5501651003302008E-2</v>
      </c>
      <c r="P117" s="3"/>
    </row>
    <row r="118" spans="1:17" x14ac:dyDescent="0.35">
      <c r="A118" s="71"/>
      <c r="B118" s="23" t="s">
        <v>10</v>
      </c>
      <c r="C118" s="7">
        <v>-0.69426399999999999</v>
      </c>
      <c r="D118" s="7">
        <v>2.007E-6</v>
      </c>
      <c r="E118" s="7">
        <v>-6.8150000000000003E-4</v>
      </c>
      <c r="F118" s="23">
        <v>12980</v>
      </c>
      <c r="G118" s="50">
        <v>0.72389999999999999</v>
      </c>
      <c r="H118" s="3"/>
      <c r="K118" s="1">
        <f>AVERAGE(F116:F121)</f>
        <v>10687.5</v>
      </c>
      <c r="L118" s="2">
        <f>AVERAGE(C116:C121)</f>
        <v>-0.69586650000000005</v>
      </c>
      <c r="M118" s="12">
        <f>AVERAGE(D116:D121)</f>
        <v>2.5133333333333331E-6</v>
      </c>
      <c r="O118" s="23">
        <f t="shared" si="1"/>
        <v>1.8387096774193548E-2</v>
      </c>
      <c r="P118" s="3"/>
    </row>
    <row r="119" spans="1:17" x14ac:dyDescent="0.35">
      <c r="A119" s="71"/>
      <c r="B119" s="23" t="s">
        <v>11</v>
      </c>
      <c r="C119" s="7">
        <v>-0.67735500000000004</v>
      </c>
      <c r="D119" s="7">
        <v>3.349E-6</v>
      </c>
      <c r="E119" s="7">
        <v>-6.8510000000000001E-4</v>
      </c>
      <c r="F119" s="23">
        <v>7779</v>
      </c>
      <c r="G119" s="50">
        <v>1.208</v>
      </c>
      <c r="H119" s="3"/>
      <c r="K119" s="1">
        <f>STDEV(F116:F121)</f>
        <v>1955.7269492441935</v>
      </c>
      <c r="L119" s="1">
        <f>STDEV(C116:C121)</f>
        <v>9.5833835100135548E-3</v>
      </c>
      <c r="M119" s="12">
        <f>STDEV(D116:D121)</f>
        <v>5.0160489099157186E-7</v>
      </c>
      <c r="O119" s="23">
        <f t="shared" si="1"/>
        <v>3.0683261366522736E-2</v>
      </c>
      <c r="P119" s="3"/>
    </row>
    <row r="120" spans="1:17" x14ac:dyDescent="0.35">
      <c r="A120" s="71"/>
      <c r="B120" s="23" t="s">
        <v>12</v>
      </c>
      <c r="C120" s="7">
        <v>-0.69909699999999997</v>
      </c>
      <c r="D120" s="7">
        <v>2.137E-6</v>
      </c>
      <c r="E120" s="7">
        <v>-7.0339999999999997E-4</v>
      </c>
      <c r="F120" s="23">
        <v>12190</v>
      </c>
      <c r="G120" s="50">
        <v>0.77080000000000004</v>
      </c>
      <c r="H120" s="3"/>
      <c r="O120" s="23">
        <f t="shared" si="1"/>
        <v>1.9578359156718315E-2</v>
      </c>
      <c r="P120" s="3"/>
    </row>
    <row r="121" spans="1:17" x14ac:dyDescent="0.35">
      <c r="A121" s="71"/>
      <c r="B121" s="23" t="s">
        <v>13</v>
      </c>
      <c r="C121" s="7">
        <v>-0.69957899999999995</v>
      </c>
      <c r="D121" s="7">
        <v>2.5779999999999997E-6</v>
      </c>
      <c r="E121" s="7">
        <v>-7.0420000000000009E-4</v>
      </c>
      <c r="F121" s="23">
        <v>10110</v>
      </c>
      <c r="G121" s="50">
        <v>0.93</v>
      </c>
      <c r="H121" s="3">
        <f>AVERAGE(G116:G121)</f>
        <v>0.90649999999999997</v>
      </c>
      <c r="I121" s="1">
        <f>STDEV(G116:G121)</f>
        <v>0.18087323737911054</v>
      </c>
      <c r="L121" s="2"/>
      <c r="O121" s="23">
        <f t="shared" si="1"/>
        <v>2.3622047244094491E-2</v>
      </c>
      <c r="P121" s="3">
        <f>AVERAGE(O116:O121)</f>
        <v>2.3025146050292104E-2</v>
      </c>
      <c r="Q121" s="1">
        <f>STDEV(O116:O121)</f>
        <v>4.5941894178082388E-3</v>
      </c>
    </row>
    <row r="122" spans="1:17" x14ac:dyDescent="0.35">
      <c r="A122" s="71">
        <v>21</v>
      </c>
      <c r="B122" s="23" t="s">
        <v>8</v>
      </c>
      <c r="C122" s="7">
        <v>-0.64824899999999996</v>
      </c>
      <c r="D122" s="7">
        <v>4.7990000000000001E-6</v>
      </c>
      <c r="E122" s="7">
        <v>-6.512E-4</v>
      </c>
      <c r="F122" s="23">
        <v>5429</v>
      </c>
      <c r="G122" s="50">
        <v>1.7310000000000001</v>
      </c>
      <c r="H122" s="3"/>
      <c r="O122" s="23">
        <f t="shared" si="1"/>
        <v>4.3967487934975874E-2</v>
      </c>
      <c r="P122" s="3"/>
    </row>
    <row r="123" spans="1:17" x14ac:dyDescent="0.35">
      <c r="A123" s="71"/>
      <c r="B123" s="23" t="s">
        <v>9</v>
      </c>
      <c r="C123" s="7">
        <v>-0.65473700000000001</v>
      </c>
      <c r="D123" s="7">
        <v>6.3969999999999999E-6</v>
      </c>
      <c r="E123" s="7">
        <v>-6.6070000000000007E-4</v>
      </c>
      <c r="F123" s="23">
        <v>4073.0000000000005</v>
      </c>
      <c r="G123" s="50">
        <v>2.3069999999999999</v>
      </c>
      <c r="H123" s="3"/>
      <c r="L123" s="2"/>
      <c r="O123" s="23">
        <f t="shared" si="1"/>
        <v>5.8597917195834397E-2</v>
      </c>
      <c r="P123" s="3"/>
    </row>
    <row r="124" spans="1:17" x14ac:dyDescent="0.35">
      <c r="A124" s="71"/>
      <c r="B124" s="23" t="s">
        <v>10</v>
      </c>
      <c r="C124" s="7">
        <v>-0.663215</v>
      </c>
      <c r="D124" s="7">
        <v>3.5159999999999999E-6</v>
      </c>
      <c r="E124" s="7">
        <v>-6.6389999999999993E-4</v>
      </c>
      <c r="F124" s="23">
        <v>7410</v>
      </c>
      <c r="G124" s="50">
        <v>1.268</v>
      </c>
      <c r="H124" s="3"/>
      <c r="K124" s="1">
        <f>AVERAGE(F122:F127)</f>
        <v>7171.833333333333</v>
      </c>
      <c r="L124" s="2">
        <f>AVERAGE(C122:C127)</f>
        <v>-0.67144599999999999</v>
      </c>
      <c r="M124" s="12">
        <f>AVERAGE(D122:D127)</f>
        <v>3.9728333333333329E-6</v>
      </c>
      <c r="O124" s="23">
        <f t="shared" si="1"/>
        <v>3.2207264414528834E-2</v>
      </c>
      <c r="P124" s="3"/>
    </row>
    <row r="125" spans="1:17" x14ac:dyDescent="0.35">
      <c r="A125" s="71"/>
      <c r="B125" s="23" t="s">
        <v>11</v>
      </c>
      <c r="C125" s="7">
        <v>-0.66767699999999996</v>
      </c>
      <c r="D125" s="7">
        <v>3.6070000000000004E-6</v>
      </c>
      <c r="E125" s="7">
        <v>-6.7089999999999999E-4</v>
      </c>
      <c r="F125" s="23">
        <v>7224</v>
      </c>
      <c r="G125" s="50">
        <v>1.3009999999999999</v>
      </c>
      <c r="H125" s="3"/>
      <c r="K125" s="1">
        <f>STDEV(F122:F127)</f>
        <v>2151.0835796562305</v>
      </c>
      <c r="L125" s="1">
        <f>STDEV(C122:C127)</f>
        <v>2.1379347080769332E-2</v>
      </c>
      <c r="M125" s="12">
        <f>STDEV(D122:D127)</f>
        <v>1.4039356704160865E-6</v>
      </c>
      <c r="O125" s="23">
        <f t="shared" si="1"/>
        <v>3.3045466090932181E-2</v>
      </c>
      <c r="P125" s="3"/>
    </row>
    <row r="126" spans="1:17" x14ac:dyDescent="0.35">
      <c r="A126" s="71"/>
      <c r="B126" s="23" t="s">
        <v>12</v>
      </c>
      <c r="C126" s="7">
        <v>-0.69298199999999999</v>
      </c>
      <c r="D126" s="7">
        <v>2.8170000000000003E-6</v>
      </c>
      <c r="E126" s="7">
        <v>-6.9910000000000003E-4</v>
      </c>
      <c r="F126" s="23">
        <v>9249</v>
      </c>
      <c r="G126" s="50">
        <v>1.016</v>
      </c>
      <c r="H126" s="3"/>
      <c r="O126" s="23">
        <f t="shared" si="1"/>
        <v>2.5806451612903229E-2</v>
      </c>
      <c r="P126" s="3"/>
    </row>
    <row r="127" spans="1:17" x14ac:dyDescent="0.35">
      <c r="A127" s="71"/>
      <c r="B127" s="23" t="s">
        <v>13</v>
      </c>
      <c r="C127" s="7">
        <v>-0.701816</v>
      </c>
      <c r="D127" s="7">
        <v>2.7010000000000001E-6</v>
      </c>
      <c r="E127" s="7">
        <v>-7.0679999999999994E-4</v>
      </c>
      <c r="F127" s="23">
        <v>9646</v>
      </c>
      <c r="G127" s="50">
        <v>0.97419999999999995</v>
      </c>
      <c r="H127" s="3">
        <f>AVERAGE(G122:G127)</f>
        <v>1.4328666666666667</v>
      </c>
      <c r="I127" s="1">
        <f>STDEV(G122:G127)</f>
        <v>0.50630333463909383</v>
      </c>
      <c r="L127" s="2"/>
      <c r="O127" s="23">
        <f t="shared" si="1"/>
        <v>2.474472948945898E-2</v>
      </c>
      <c r="P127" s="3">
        <f>AVERAGE(O122:O127)</f>
        <v>3.639488612310559E-2</v>
      </c>
      <c r="Q127" s="1">
        <f>STDEV(O122:O127)</f>
        <v>1.2860130420093836E-2</v>
      </c>
    </row>
    <row r="128" spans="1:17" x14ac:dyDescent="0.35">
      <c r="A128" s="71">
        <v>22</v>
      </c>
      <c r="B128" s="23" t="s">
        <v>8</v>
      </c>
      <c r="C128" s="7">
        <v>-0.68633200000000005</v>
      </c>
      <c r="D128" s="7">
        <v>3.3589999999999999E-6</v>
      </c>
      <c r="E128" s="7">
        <v>-6.9010000000000002E-4</v>
      </c>
      <c r="F128" s="23">
        <v>7757</v>
      </c>
      <c r="G128" s="50">
        <v>1.212</v>
      </c>
      <c r="O128" s="23">
        <f t="shared" si="1"/>
        <v>3.078486156972314E-2</v>
      </c>
    </row>
    <row r="129" spans="1:17" x14ac:dyDescent="0.35">
      <c r="A129" s="71"/>
      <c r="B129" s="23" t="s">
        <v>9</v>
      </c>
      <c r="C129" s="7">
        <v>-0.69816400000000001</v>
      </c>
      <c r="D129" s="7">
        <v>2.9160000000000001E-6</v>
      </c>
      <c r="E129" s="7">
        <v>-6.912E-4</v>
      </c>
      <c r="F129" s="23">
        <v>8935</v>
      </c>
      <c r="G129" s="50">
        <v>1.052</v>
      </c>
      <c r="L129" s="2"/>
      <c r="O129" s="23">
        <f t="shared" si="1"/>
        <v>2.6720853441706886E-2</v>
      </c>
    </row>
    <row r="130" spans="1:17" x14ac:dyDescent="0.35">
      <c r="A130" s="71"/>
      <c r="B130" s="23" t="s">
        <v>10</v>
      </c>
      <c r="C130" s="7">
        <v>-0.70549700000000004</v>
      </c>
      <c r="D130" s="7">
        <v>2.2690000000000002E-6</v>
      </c>
      <c r="E130" s="7">
        <v>-6.9099999999999999E-4</v>
      </c>
      <c r="F130" s="23">
        <v>11480</v>
      </c>
      <c r="G130" s="50">
        <v>0.81830000000000003</v>
      </c>
      <c r="H130" s="3"/>
      <c r="K130" s="1">
        <f>AVERAGE(F128:F133)</f>
        <v>9243.8333333333339</v>
      </c>
      <c r="L130" s="2">
        <f>AVERAGE(C128:C133)</f>
        <v>-0.6971504999999999</v>
      </c>
      <c r="M130" s="12">
        <f>AVERAGE(D128:D133)</f>
        <v>2.8583333333333332E-6</v>
      </c>
      <c r="O130" s="23">
        <f t="shared" si="1"/>
        <v>2.0784861569723142E-2</v>
      </c>
      <c r="P130" s="3"/>
    </row>
    <row r="131" spans="1:17" x14ac:dyDescent="0.35">
      <c r="A131" s="71"/>
      <c r="B131" s="23" t="s">
        <v>11</v>
      </c>
      <c r="C131" s="7">
        <v>-0.68624700000000005</v>
      </c>
      <c r="D131" s="7">
        <v>3.0350000000000002E-6</v>
      </c>
      <c r="E131" s="7">
        <v>-6.887000000000001E-4</v>
      </c>
      <c r="F131" s="23">
        <v>8583</v>
      </c>
      <c r="G131" s="50">
        <v>1.095</v>
      </c>
      <c r="K131" s="1">
        <f>STDEV(F128:F133)</f>
        <v>1246.3927818575742</v>
      </c>
      <c r="L131" s="1">
        <f>STDEV(C128:C133)</f>
        <v>9.1511728374017477E-3</v>
      </c>
      <c r="M131" s="12">
        <f>STDEV(D128:D133)</f>
        <v>3.586439274080444E-7</v>
      </c>
      <c r="O131" s="23">
        <f t="shared" ref="O131:O169" si="2">G131/39.37</f>
        <v>2.7813055626111253E-2</v>
      </c>
    </row>
    <row r="132" spans="1:17" x14ac:dyDescent="0.35">
      <c r="A132" s="71"/>
      <c r="B132" s="23" t="s">
        <v>12</v>
      </c>
      <c r="C132" s="7">
        <v>-0.69910700000000003</v>
      </c>
      <c r="D132" s="7">
        <v>2.785E-6</v>
      </c>
      <c r="E132" s="7">
        <v>-7.0579999999999992E-4</v>
      </c>
      <c r="F132" s="23">
        <v>9356</v>
      </c>
      <c r="G132" s="50">
        <v>1.004</v>
      </c>
      <c r="O132" s="23">
        <f t="shared" si="2"/>
        <v>2.5501651003302008E-2</v>
      </c>
    </row>
    <row r="133" spans="1:17" x14ac:dyDescent="0.35">
      <c r="A133" s="71"/>
      <c r="B133" s="23" t="s">
        <v>13</v>
      </c>
      <c r="C133" s="7">
        <v>-0.70755599999999996</v>
      </c>
      <c r="D133" s="7">
        <v>2.7860000000000001E-6</v>
      </c>
      <c r="E133" s="7">
        <v>-7.1250000000000003E-4</v>
      </c>
      <c r="F133" s="23">
        <v>9352</v>
      </c>
      <c r="G133" s="50">
        <v>1.0049999999999999</v>
      </c>
      <c r="H133" s="3">
        <f>AVERAGE(G128:G133)</f>
        <v>1.03105</v>
      </c>
      <c r="I133" s="1">
        <f>STDEV(G128:G133)</f>
        <v>0.12957181406463256</v>
      </c>
      <c r="L133" s="2"/>
      <c r="O133" s="23">
        <f t="shared" si="2"/>
        <v>2.5527051054102107E-2</v>
      </c>
      <c r="P133" s="3">
        <f>AVERAGE(O128:O133)</f>
        <v>2.6188722377444754E-2</v>
      </c>
      <c r="Q133" s="1">
        <f>STDEV(O128:O133)</f>
        <v>3.291130659503014E-3</v>
      </c>
    </row>
    <row r="134" spans="1:17" x14ac:dyDescent="0.35">
      <c r="A134" s="71">
        <v>23</v>
      </c>
      <c r="B134" s="23" t="s">
        <v>8</v>
      </c>
      <c r="C134" s="7">
        <v>-0.679504</v>
      </c>
      <c r="D134" s="7">
        <v>2.7530000000000002E-6</v>
      </c>
      <c r="E134" s="7">
        <v>-6.8139999999999997E-4</v>
      </c>
      <c r="F134" s="23">
        <v>9462</v>
      </c>
      <c r="G134" s="50">
        <v>0.99319999999999997</v>
      </c>
      <c r="H134" s="3"/>
      <c r="O134" s="23">
        <f t="shared" si="2"/>
        <v>2.5227330454660909E-2</v>
      </c>
      <c r="P134" s="3"/>
    </row>
    <row r="135" spans="1:17" x14ac:dyDescent="0.35">
      <c r="A135" s="71"/>
      <c r="B135" s="23" t="s">
        <v>9</v>
      </c>
      <c r="C135" s="7">
        <v>-0.68150500000000003</v>
      </c>
      <c r="D135" s="7">
        <v>3.4990000000000003E-6</v>
      </c>
      <c r="E135" s="7">
        <v>-6.8349999999999997E-4</v>
      </c>
      <c r="F135" s="23">
        <v>7446</v>
      </c>
      <c r="G135" s="50">
        <v>1.262</v>
      </c>
      <c r="H135" s="3"/>
      <c r="L135" s="2"/>
      <c r="O135" s="23">
        <f t="shared" si="2"/>
        <v>3.2054864109728222E-2</v>
      </c>
      <c r="P135" s="3"/>
    </row>
    <row r="136" spans="1:17" x14ac:dyDescent="0.35">
      <c r="A136" s="71"/>
      <c r="B136" s="23" t="s">
        <v>10</v>
      </c>
      <c r="C136" s="7">
        <v>-0.68389800000000001</v>
      </c>
      <c r="D136" s="7">
        <v>2.2970000000000002E-6</v>
      </c>
      <c r="E136" s="7">
        <v>-6.868E-4</v>
      </c>
      <c r="F136" s="23">
        <v>11340</v>
      </c>
      <c r="G136" s="50">
        <v>0.8286</v>
      </c>
      <c r="H136" s="3"/>
      <c r="K136" s="1">
        <f>AVERAGE(F134:F139)</f>
        <v>8826.8333333333339</v>
      </c>
      <c r="L136" s="2">
        <f>AVERAGE(C134:C139)</f>
        <v>-0.68365883333333333</v>
      </c>
      <c r="M136" s="12">
        <f>AVERAGE(D134:D139)</f>
        <v>3.0274999999999998E-6</v>
      </c>
      <c r="O136" s="23">
        <f t="shared" si="2"/>
        <v>2.1046482092964187E-2</v>
      </c>
      <c r="P136" s="3"/>
    </row>
    <row r="137" spans="1:17" x14ac:dyDescent="0.35">
      <c r="A137" s="71"/>
      <c r="B137" s="23" t="s">
        <v>11</v>
      </c>
      <c r="C137" s="7">
        <v>-0.68471499999999996</v>
      </c>
      <c r="D137" s="7">
        <v>2.7080000000000002E-6</v>
      </c>
      <c r="E137" s="7">
        <v>-6.8579999999999997E-4</v>
      </c>
      <c r="F137" s="23">
        <v>9622</v>
      </c>
      <c r="G137" s="50">
        <v>0.97660000000000002</v>
      </c>
      <c r="H137" s="3"/>
      <c r="K137" s="1">
        <f>STDEV(F134:F139)</f>
        <v>1586.2174399074872</v>
      </c>
      <c r="L137" s="1">
        <f>STDEV(C134:C139)</f>
        <v>2.6830848974020017E-3</v>
      </c>
      <c r="M137" s="12">
        <f>STDEV(D134:D139)</f>
        <v>5.1090419845603146E-7</v>
      </c>
      <c r="O137" s="23">
        <f t="shared" si="2"/>
        <v>2.4805689611379224E-2</v>
      </c>
      <c r="P137" s="3"/>
    </row>
    <row r="138" spans="1:17" x14ac:dyDescent="0.35">
      <c r="A138" s="71"/>
      <c r="B138" s="23" t="s">
        <v>12</v>
      </c>
      <c r="C138" s="7">
        <v>-0.68574500000000005</v>
      </c>
      <c r="D138" s="7">
        <v>3.517E-6</v>
      </c>
      <c r="E138" s="7">
        <v>-6.8879999999999994E-4</v>
      </c>
      <c r="F138" s="23">
        <v>7407</v>
      </c>
      <c r="G138" s="50">
        <v>1.2689999999999999</v>
      </c>
      <c r="H138" s="3"/>
      <c r="O138" s="23">
        <f t="shared" si="2"/>
        <v>3.2232664465328929E-2</v>
      </c>
      <c r="P138" s="3"/>
    </row>
    <row r="139" spans="1:17" x14ac:dyDescent="0.35">
      <c r="A139" s="71"/>
      <c r="B139" s="23" t="s">
        <v>13</v>
      </c>
      <c r="C139" s="7">
        <v>-0.68658600000000003</v>
      </c>
      <c r="D139" s="7">
        <v>3.3909999999999998E-6</v>
      </c>
      <c r="E139" s="7">
        <v>-6.9160000000000001E-4</v>
      </c>
      <c r="F139" s="23">
        <v>7684</v>
      </c>
      <c r="G139" s="50">
        <v>1.2230000000000001</v>
      </c>
      <c r="H139" s="3">
        <f>AVERAGE(G134:G139)</f>
        <v>1.0920666666666667</v>
      </c>
      <c r="I139" s="1">
        <f>STDEV(G134:G139)</f>
        <v>0.18430850947980282</v>
      </c>
      <c r="L139" s="2"/>
      <c r="O139" s="23">
        <f t="shared" si="2"/>
        <v>3.1064262128524263E-2</v>
      </c>
      <c r="P139" s="3">
        <f>AVERAGE(O134:O139)</f>
        <v>2.7738548810430957E-2</v>
      </c>
      <c r="Q139" s="1">
        <f>STDEV(O134:O139)</f>
        <v>4.6814455036780066E-3</v>
      </c>
    </row>
    <row r="140" spans="1:17" x14ac:dyDescent="0.35">
      <c r="A140" s="71">
        <v>24</v>
      </c>
      <c r="B140" s="23" t="s">
        <v>8</v>
      </c>
      <c r="C140" s="7">
        <v>-0.70133058009708693</v>
      </c>
      <c r="D140" s="7">
        <v>2.1610000000000001E-6</v>
      </c>
      <c r="E140" s="7">
        <v>-6.8889999999999999E-4</v>
      </c>
      <c r="F140" s="23">
        <v>12060</v>
      </c>
      <c r="G140" s="50">
        <v>0.77939999999999998</v>
      </c>
      <c r="H140" s="3"/>
      <c r="O140" s="23">
        <f t="shared" si="2"/>
        <v>1.9796799593599188E-2</v>
      </c>
      <c r="P140" s="3"/>
    </row>
    <row r="141" spans="1:17" x14ac:dyDescent="0.35">
      <c r="A141" s="71"/>
      <c r="B141" s="23" t="s">
        <v>9</v>
      </c>
      <c r="C141" s="7">
        <v>-0.70511699999999999</v>
      </c>
      <c r="D141" s="7">
        <v>1.9719999999999999E-6</v>
      </c>
      <c r="E141" s="7">
        <v>-7.1000000000000002E-4</v>
      </c>
      <c r="F141" s="23">
        <v>13210</v>
      </c>
      <c r="G141" s="50">
        <v>0.71120000000000005</v>
      </c>
      <c r="H141" s="3"/>
      <c r="L141" s="2"/>
      <c r="O141" s="23">
        <f t="shared" si="2"/>
        <v>1.806451612903226E-2</v>
      </c>
      <c r="P141" s="3"/>
    </row>
    <row r="142" spans="1:17" x14ac:dyDescent="0.35">
      <c r="A142" s="71"/>
      <c r="B142" s="23" t="s">
        <v>10</v>
      </c>
      <c r="C142" s="7">
        <v>-0.70289500000000005</v>
      </c>
      <c r="D142" s="7">
        <v>1.6200000000000002E-6</v>
      </c>
      <c r="E142" s="7">
        <v>-6.8829999999999998E-4</v>
      </c>
      <c r="F142" s="23">
        <v>16079.999999999998</v>
      </c>
      <c r="G142" s="50">
        <v>0.58430000000000004</v>
      </c>
      <c r="H142" s="3"/>
      <c r="K142" s="1">
        <f>AVERAGE(F140:F145)</f>
        <v>11282.666666666666</v>
      </c>
      <c r="L142" s="2">
        <f>AVERAGE(C140:C145)</f>
        <v>-0.693563930016181</v>
      </c>
      <c r="M142" s="12">
        <f>AVERAGE(D140:D145)</f>
        <v>2.4513333333333331E-6</v>
      </c>
      <c r="O142" s="23">
        <f t="shared" si="2"/>
        <v>1.4841249682499367E-2</v>
      </c>
      <c r="P142" s="3"/>
    </row>
    <row r="143" spans="1:17" x14ac:dyDescent="0.35">
      <c r="A143" s="71"/>
      <c r="B143" s="23" t="s">
        <v>11</v>
      </c>
      <c r="C143" s="7">
        <v>-0.68292299999999995</v>
      </c>
      <c r="D143" s="7">
        <v>2.6909999999999997E-6</v>
      </c>
      <c r="E143" s="7">
        <v>-6.8550000000000002E-4</v>
      </c>
      <c r="F143" s="23">
        <v>9680</v>
      </c>
      <c r="G143" s="50">
        <v>0.9708</v>
      </c>
      <c r="H143" s="32"/>
      <c r="I143" s="65"/>
      <c r="K143" s="1">
        <f>STDEV(F140:F145)</f>
        <v>3083.7145566129616</v>
      </c>
      <c r="L143" s="1">
        <f>STDEV(C140:C145)</f>
        <v>1.0558248901925749E-2</v>
      </c>
      <c r="M143" s="12">
        <f>STDEV(D140:D145)</f>
        <v>6.3616748318871697E-7</v>
      </c>
      <c r="O143" s="23">
        <f t="shared" si="2"/>
        <v>2.4658369316738635E-2</v>
      </c>
      <c r="P143" s="32"/>
      <c r="Q143" s="21"/>
    </row>
    <row r="144" spans="1:17" x14ac:dyDescent="0.35">
      <c r="A144" s="71"/>
      <c r="B144" s="23" t="s">
        <v>12</v>
      </c>
      <c r="C144" s="7">
        <v>-0.683813</v>
      </c>
      <c r="D144" s="7">
        <v>3.0009999999999997E-6</v>
      </c>
      <c r="E144" s="7">
        <v>-6.8650000000000004E-4</v>
      </c>
      <c r="F144" s="23">
        <v>8682</v>
      </c>
      <c r="G144" s="50">
        <v>1.0820000000000001</v>
      </c>
      <c r="H144" s="32"/>
      <c r="I144" s="21"/>
      <c r="O144" s="23">
        <f t="shared" si="2"/>
        <v>2.7482854965709937E-2</v>
      </c>
      <c r="P144" s="32"/>
      <c r="Q144" s="21"/>
    </row>
    <row r="145" spans="1:17" x14ac:dyDescent="0.35">
      <c r="A145" s="71"/>
      <c r="B145" s="23" t="s">
        <v>13</v>
      </c>
      <c r="C145" s="7">
        <v>-0.68530500000000005</v>
      </c>
      <c r="D145" s="7">
        <v>3.2629999999999999E-6</v>
      </c>
      <c r="E145" s="7">
        <v>-6.8960000000000007E-4</v>
      </c>
      <c r="F145" s="23">
        <v>7984</v>
      </c>
      <c r="G145" s="50">
        <v>1.177</v>
      </c>
      <c r="H145" s="3">
        <f>AVERAGE(G140:G145)</f>
        <v>0.88411666666666677</v>
      </c>
      <c r="I145" s="1">
        <f>STDEV(G140:G145)</f>
        <v>0.2294376814445841</v>
      </c>
      <c r="L145" s="2"/>
      <c r="O145" s="23">
        <f t="shared" si="2"/>
        <v>2.9895859791719586E-2</v>
      </c>
      <c r="P145" s="3">
        <f>AVERAGE(O140:O145)</f>
        <v>2.2456608246549825E-2</v>
      </c>
      <c r="Q145" s="1">
        <f>STDEV(O140:O145)</f>
        <v>5.8277287641499914E-3</v>
      </c>
    </row>
    <row r="146" spans="1:17" x14ac:dyDescent="0.35">
      <c r="A146" s="71">
        <v>25</v>
      </c>
      <c r="B146" s="23" t="s">
        <v>8</v>
      </c>
      <c r="C146" s="7">
        <v>-0.68392399999999998</v>
      </c>
      <c r="D146" s="7">
        <v>2.8849999999999999E-6</v>
      </c>
      <c r="E146" s="7">
        <v>-6.8659999999999999E-4</v>
      </c>
      <c r="F146" s="23">
        <v>9031</v>
      </c>
      <c r="G146" s="50">
        <v>1.0409999999999999</v>
      </c>
      <c r="O146" s="23">
        <f t="shared" si="2"/>
        <v>2.6441452882905767E-2</v>
      </c>
    </row>
    <row r="147" spans="1:17" x14ac:dyDescent="0.35">
      <c r="A147" s="71"/>
      <c r="B147" s="23" t="s">
        <v>9</v>
      </c>
      <c r="C147" s="7">
        <v>-0.68440800000000002</v>
      </c>
      <c r="D147" s="7">
        <v>3.337E-6</v>
      </c>
      <c r="E147" s="7">
        <v>-6.8800000000000003E-4</v>
      </c>
      <c r="F147" s="23">
        <v>7807</v>
      </c>
      <c r="G147" s="50">
        <v>1.204</v>
      </c>
      <c r="L147" s="2"/>
      <c r="O147" s="23">
        <f t="shared" si="2"/>
        <v>3.0581661163322327E-2</v>
      </c>
    </row>
    <row r="148" spans="1:17" x14ac:dyDescent="0.35">
      <c r="A148" s="71"/>
      <c r="B148" s="23" t="s">
        <v>10</v>
      </c>
      <c r="C148" s="7">
        <v>-0.68676599999999999</v>
      </c>
      <c r="D148" s="7">
        <v>2.3149999999999999E-6</v>
      </c>
      <c r="E148" s="7">
        <v>-6.893E-4</v>
      </c>
      <c r="F148" s="23">
        <v>11250</v>
      </c>
      <c r="G148" s="50">
        <v>0.83499999999999996</v>
      </c>
      <c r="H148" s="3"/>
      <c r="K148" s="1">
        <f>AVERAGE(F146:F151)</f>
        <v>8597.1666666666661</v>
      </c>
      <c r="L148" s="2">
        <f>AVERAGE(C146:C151)</f>
        <v>-0.68590833333333334</v>
      </c>
      <c r="M148" s="12">
        <f>AVERAGE(D146:D151)</f>
        <v>3.1023333333333338E-6</v>
      </c>
      <c r="O148" s="23">
        <f t="shared" si="2"/>
        <v>2.1209042418084835E-2</v>
      </c>
      <c r="P148" s="3"/>
    </row>
    <row r="149" spans="1:17" x14ac:dyDescent="0.35">
      <c r="A149" s="71"/>
      <c r="B149" s="23" t="s">
        <v>11</v>
      </c>
      <c r="C149" s="7">
        <v>-0.686249</v>
      </c>
      <c r="D149" s="7">
        <v>3.1360000000000001E-6</v>
      </c>
      <c r="E149" s="7">
        <v>-6.8950000000000001E-4</v>
      </c>
      <c r="F149" s="23">
        <v>8306</v>
      </c>
      <c r="G149" s="50">
        <v>1.131</v>
      </c>
      <c r="K149" s="1">
        <f>STDEV(F146:F151)</f>
        <v>1502.1431911328104</v>
      </c>
      <c r="L149" s="1">
        <f>STDEV(C146:C151)</f>
        <v>1.3925677960755268E-3</v>
      </c>
      <c r="M149" s="12">
        <f>STDEV(D146:D151)</f>
        <v>5.0466371641585919E-7</v>
      </c>
      <c r="O149" s="23">
        <f t="shared" si="2"/>
        <v>2.8727457454914913E-2</v>
      </c>
    </row>
    <row r="150" spans="1:17" x14ac:dyDescent="0.35">
      <c r="A150" s="71"/>
      <c r="B150" s="23" t="s">
        <v>12</v>
      </c>
      <c r="C150" s="7">
        <v>-0.68690600000000002</v>
      </c>
      <c r="D150" s="7">
        <v>3.844E-6</v>
      </c>
      <c r="E150" s="7">
        <v>-6.8970000000000001E-4</v>
      </c>
      <c r="F150" s="23">
        <v>6777</v>
      </c>
      <c r="G150" s="50">
        <v>1.387</v>
      </c>
      <c r="O150" s="23">
        <f t="shared" si="2"/>
        <v>3.5229870459740922E-2</v>
      </c>
    </row>
    <row r="151" spans="1:17" x14ac:dyDescent="0.35">
      <c r="A151" s="71"/>
      <c r="B151" s="23" t="s">
        <v>13</v>
      </c>
      <c r="C151" s="7">
        <v>-0.68719699999999995</v>
      </c>
      <c r="D151" s="7">
        <v>3.0970000000000002E-6</v>
      </c>
      <c r="E151" s="7">
        <v>-6.9210000000000007E-4</v>
      </c>
      <c r="F151" s="23">
        <v>8412</v>
      </c>
      <c r="G151" s="50">
        <v>1.117</v>
      </c>
      <c r="H151" s="3">
        <f>AVERAGE(G146:G151)</f>
        <v>1.1191666666666669</v>
      </c>
      <c r="I151" s="1">
        <f>STDEV(G146:G151)</f>
        <v>0.18217400107223447</v>
      </c>
      <c r="L151" s="2"/>
      <c r="O151" s="23">
        <f t="shared" si="2"/>
        <v>2.8371856743713487E-2</v>
      </c>
      <c r="P151" s="3">
        <f>AVERAGE(O146:O151)</f>
        <v>2.8426890187113706E-2</v>
      </c>
      <c r="Q151" s="1">
        <f>STDEV(O146:O151)</f>
        <v>4.6272288816925329E-3</v>
      </c>
    </row>
    <row r="152" spans="1:17" x14ac:dyDescent="0.35">
      <c r="A152" s="71">
        <v>26</v>
      </c>
      <c r="B152" s="23" t="s">
        <v>8</v>
      </c>
      <c r="C152" s="7">
        <v>-0.70477800000000002</v>
      </c>
      <c r="D152" s="7">
        <v>1.0319999999999999E-5</v>
      </c>
      <c r="E152" s="7">
        <v>-6.9410000000000001E-4</v>
      </c>
      <c r="F152" s="23">
        <v>2524</v>
      </c>
      <c r="G152" s="50">
        <v>3.7240000000000002</v>
      </c>
      <c r="H152" s="3"/>
      <c r="O152" s="23">
        <f t="shared" si="2"/>
        <v>9.4589789179578374E-2</v>
      </c>
      <c r="P152" s="3"/>
    </row>
    <row r="153" spans="1:17" x14ac:dyDescent="0.35">
      <c r="A153" s="71"/>
      <c r="B153" s="23" t="s">
        <v>9</v>
      </c>
      <c r="C153" s="7">
        <v>-0.67020199999999996</v>
      </c>
      <c r="D153" s="7">
        <v>1.5740000000000002E-5</v>
      </c>
      <c r="E153" s="7">
        <v>-6.7020000000000003E-4</v>
      </c>
      <c r="F153" s="23">
        <v>1656</v>
      </c>
      <c r="G153" s="50">
        <v>5.6760000000000002</v>
      </c>
      <c r="H153" s="3"/>
      <c r="L153" s="2"/>
      <c r="O153" s="23">
        <f t="shared" si="2"/>
        <v>0.1441706883413767</v>
      </c>
      <c r="P153" s="3"/>
    </row>
    <row r="154" spans="1:17" x14ac:dyDescent="0.35">
      <c r="A154" s="71"/>
      <c r="B154" s="23" t="s">
        <v>10</v>
      </c>
      <c r="C154" s="7">
        <v>-0.66918</v>
      </c>
      <c r="D154" s="7">
        <v>1.1720000000000001E-5</v>
      </c>
      <c r="E154" s="7">
        <v>-6.7089999999999999E-4</v>
      </c>
      <c r="F154" s="23">
        <v>2224</v>
      </c>
      <c r="G154" s="50">
        <v>4.226</v>
      </c>
      <c r="H154" s="3"/>
      <c r="K154" s="1">
        <f>AVERAGE(F152:F157)</f>
        <v>1803.3333333333333</v>
      </c>
      <c r="L154" s="2">
        <f>AVERAGE(C152:C157)</f>
        <v>-0.6741476666666667</v>
      </c>
      <c r="M154" s="12">
        <f>AVERAGE(D152:D157)</f>
        <v>1.5161666666666667E-5</v>
      </c>
      <c r="O154" s="23">
        <f t="shared" si="2"/>
        <v>0.10734061468122937</v>
      </c>
      <c r="P154" s="3"/>
    </row>
    <row r="155" spans="1:17" x14ac:dyDescent="0.35">
      <c r="A155" s="71"/>
      <c r="B155" s="23" t="s">
        <v>11</v>
      </c>
      <c r="C155" s="7">
        <v>-0.66844899999999996</v>
      </c>
      <c r="D155" s="7">
        <v>1.6760000000000002E-5</v>
      </c>
      <c r="E155" s="7">
        <v>-6.6850000000000004E-4</v>
      </c>
      <c r="F155" s="23">
        <v>1554</v>
      </c>
      <c r="G155" s="50">
        <v>6.0469999999999997</v>
      </c>
      <c r="H155" s="3"/>
      <c r="K155" s="1">
        <f>STDEV(F152:F157)</f>
        <v>460.41488536608631</v>
      </c>
      <c r="L155" s="1">
        <f>STDEV(C152:C157)</f>
        <v>1.5099214319515665E-2</v>
      </c>
      <c r="M155" s="12">
        <f>STDEV(D152:D157)</f>
        <v>3.3828296833666736E-6</v>
      </c>
      <c r="O155" s="23">
        <f t="shared" si="2"/>
        <v>0.15359410718821437</v>
      </c>
      <c r="P155" s="3"/>
    </row>
    <row r="156" spans="1:17" x14ac:dyDescent="0.35">
      <c r="A156" s="71"/>
      <c r="B156" s="23" t="s">
        <v>12</v>
      </c>
      <c r="C156" s="7">
        <v>-0.66673000000000004</v>
      </c>
      <c r="D156" s="7">
        <v>1.7770000000000001E-5</v>
      </c>
      <c r="E156" s="7">
        <v>-6.669E-4</v>
      </c>
      <c r="F156" s="23">
        <v>1466</v>
      </c>
      <c r="G156" s="50">
        <v>6.4109999999999996</v>
      </c>
      <c r="H156" s="3"/>
      <c r="O156" s="23">
        <f t="shared" si="2"/>
        <v>0.16283972567945135</v>
      </c>
      <c r="P156" s="3"/>
    </row>
    <row r="157" spans="1:17" x14ac:dyDescent="0.35">
      <c r="A157" s="71"/>
      <c r="B157" s="23" t="s">
        <v>13</v>
      </c>
      <c r="C157" s="7">
        <v>-0.665547</v>
      </c>
      <c r="D157" s="7">
        <v>1.8660000000000001E-5</v>
      </c>
      <c r="E157" s="7">
        <v>-6.6660000000000005E-4</v>
      </c>
      <c r="F157" s="23">
        <v>1396</v>
      </c>
      <c r="G157" s="50">
        <v>6.7309999999999999</v>
      </c>
      <c r="H157" s="3">
        <f>AVERAGE(G152:G157)</f>
        <v>5.4691666666666672</v>
      </c>
      <c r="I157" s="1">
        <f>STDEV(G152:G157)</f>
        <v>1.220410982688477</v>
      </c>
      <c r="L157" s="2"/>
      <c r="O157" s="23">
        <f t="shared" si="2"/>
        <v>0.17096774193548389</v>
      </c>
      <c r="P157" s="3">
        <f>AVERAGE(O152:O157)</f>
        <v>0.13891711116755567</v>
      </c>
      <c r="Q157" s="1">
        <f>STDEV(O152:O157)</f>
        <v>3.0998500957289326E-2</v>
      </c>
    </row>
    <row r="158" spans="1:17" x14ac:dyDescent="0.35">
      <c r="A158" s="71">
        <v>27</v>
      </c>
      <c r="B158" s="23" t="s">
        <v>8</v>
      </c>
      <c r="C158" s="7">
        <v>-0.66451199999999999</v>
      </c>
      <c r="D158" s="7">
        <v>8.072E-5</v>
      </c>
      <c r="E158" s="7">
        <v>-6.6560000000000002E-4</v>
      </c>
      <c r="F158" s="23">
        <v>322.7</v>
      </c>
      <c r="G158" s="50">
        <v>29.12</v>
      </c>
      <c r="H158" s="3"/>
      <c r="O158" s="23">
        <f t="shared" si="2"/>
        <v>0.73964947929895863</v>
      </c>
      <c r="P158" s="3"/>
    </row>
    <row r="159" spans="1:17" x14ac:dyDescent="0.35">
      <c r="A159" s="71"/>
      <c r="B159" s="23" t="s">
        <v>9</v>
      </c>
      <c r="C159" s="7">
        <v>-0.63698200000000005</v>
      </c>
      <c r="D159" s="7">
        <v>8.3150000000000002E-5</v>
      </c>
      <c r="E159" s="7">
        <v>-6.3370000000000006E-4</v>
      </c>
      <c r="F159" s="23">
        <v>313.3</v>
      </c>
      <c r="G159" s="50">
        <v>29.99</v>
      </c>
      <c r="H159" s="3"/>
      <c r="L159" s="2"/>
      <c r="O159" s="23">
        <f t="shared" si="2"/>
        <v>0.76174752349504704</v>
      </c>
      <c r="P159" s="3"/>
    </row>
    <row r="160" spans="1:17" x14ac:dyDescent="0.35">
      <c r="A160" s="71"/>
      <c r="B160" s="23" t="s">
        <v>10</v>
      </c>
      <c r="C160" s="7">
        <v>-0.64085199999999998</v>
      </c>
      <c r="D160" s="7">
        <v>5.0409999999999993E-5</v>
      </c>
      <c r="E160" s="7">
        <v>-6.4139999999999998E-4</v>
      </c>
      <c r="F160" s="23">
        <v>516.79999999999995</v>
      </c>
      <c r="G160" s="50">
        <v>18.18</v>
      </c>
      <c r="H160" s="3"/>
      <c r="K160" s="1">
        <f>AVERAGE(F158:F163)</f>
        <v>359.08333333333331</v>
      </c>
      <c r="L160" s="2">
        <f>AVERAGE(C158:C163)</f>
        <v>-0.64202316666666659</v>
      </c>
      <c r="M160" s="12">
        <f>AVERAGE(D158:D163)</f>
        <v>7.4783333333333326E-5</v>
      </c>
      <c r="O160" s="23">
        <f t="shared" si="2"/>
        <v>0.46177292354584709</v>
      </c>
      <c r="P160" s="3"/>
    </row>
    <row r="161" spans="1:17" x14ac:dyDescent="0.35">
      <c r="A161" s="71"/>
      <c r="B161" s="23" t="s">
        <v>11</v>
      </c>
      <c r="C161" s="7">
        <v>-0.62446699999999999</v>
      </c>
      <c r="D161" s="7">
        <v>7.4229999999999999E-5</v>
      </c>
      <c r="E161" s="7">
        <v>-6.2520000000000002E-4</v>
      </c>
      <c r="F161" s="23">
        <v>351</v>
      </c>
      <c r="G161" s="50">
        <v>26.78</v>
      </c>
      <c r="H161" s="3"/>
      <c r="K161" s="1">
        <f>STDEV(F158:F163)</f>
        <v>78.31580725924141</v>
      </c>
      <c r="L161" s="1">
        <f>STDEV(C158:C163)</f>
        <v>1.2992605749681875E-2</v>
      </c>
      <c r="M161" s="12">
        <f>STDEV(D158:D163)</f>
        <v>1.2311788930397839E-5</v>
      </c>
      <c r="O161" s="23">
        <f t="shared" si="2"/>
        <v>0.68021336042672098</v>
      </c>
      <c r="P161" s="3"/>
    </row>
    <row r="162" spans="1:17" x14ac:dyDescent="0.35">
      <c r="A162" s="71"/>
      <c r="B162" s="23" t="s">
        <v>12</v>
      </c>
      <c r="C162" s="7">
        <v>-0.64155200000000001</v>
      </c>
      <c r="D162" s="7">
        <v>7.9129999999999996E-5</v>
      </c>
      <c r="E162" s="7">
        <v>-6.4179999999999999E-4</v>
      </c>
      <c r="F162" s="23">
        <v>329.3</v>
      </c>
      <c r="G162" s="50">
        <v>28.54</v>
      </c>
      <c r="H162" s="3"/>
      <c r="O162" s="23">
        <f t="shared" si="2"/>
        <v>0.7249174498348997</v>
      </c>
      <c r="P162" s="3"/>
    </row>
    <row r="163" spans="1:17" x14ac:dyDescent="0.35">
      <c r="A163" s="71"/>
      <c r="B163" s="23" t="s">
        <v>13</v>
      </c>
      <c r="C163" s="7">
        <v>-0.64377399999999996</v>
      </c>
      <c r="D163" s="7">
        <v>8.106E-5</v>
      </c>
      <c r="E163" s="7">
        <v>-6.4349999999999997E-4</v>
      </c>
      <c r="F163" s="23">
        <v>321.39999999999998</v>
      </c>
      <c r="G163" s="50">
        <v>29.24</v>
      </c>
      <c r="H163" s="3">
        <f>AVERAGE(G158:G163)</f>
        <v>26.974999999999998</v>
      </c>
      <c r="I163" s="1">
        <f>STDEV(G158:G163)</f>
        <v>4.4420884727794423</v>
      </c>
      <c r="L163" s="2"/>
      <c r="O163" s="23">
        <f t="shared" si="2"/>
        <v>0.74269748539497082</v>
      </c>
      <c r="P163" s="3">
        <f>AVERAGE(O158:O163)</f>
        <v>0.68516637033274075</v>
      </c>
      <c r="Q163" s="1">
        <f>STDEV(O158:O163)</f>
        <v>0.11282927286714316</v>
      </c>
    </row>
    <row r="164" spans="1:17" x14ac:dyDescent="0.35">
      <c r="A164" s="71">
        <v>28</v>
      </c>
      <c r="B164" s="23" t="s">
        <v>8</v>
      </c>
      <c r="C164" s="7">
        <v>-0.61121700000000001</v>
      </c>
      <c r="D164" s="7">
        <v>6.7680000000000003E-5</v>
      </c>
      <c r="E164" s="7">
        <v>-6.1179999999999991E-4</v>
      </c>
      <c r="F164" s="23">
        <v>384.9</v>
      </c>
      <c r="G164" s="50">
        <v>24.41</v>
      </c>
      <c r="O164" s="23">
        <f t="shared" si="2"/>
        <v>0.62001524003048014</v>
      </c>
    </row>
    <row r="165" spans="1:17" x14ac:dyDescent="0.35">
      <c r="A165" s="71"/>
      <c r="B165" s="23" t="s">
        <v>9</v>
      </c>
      <c r="C165" s="7">
        <v>-0.567214</v>
      </c>
      <c r="D165" s="7">
        <v>7.8990000000000001E-5</v>
      </c>
      <c r="E165" s="7">
        <v>-5.687E-4</v>
      </c>
      <c r="F165" s="23">
        <v>329.8</v>
      </c>
      <c r="G165" s="50">
        <v>28.49</v>
      </c>
      <c r="L165" s="2"/>
      <c r="O165" s="23">
        <f t="shared" si="2"/>
        <v>0.72364744729489461</v>
      </c>
    </row>
    <row r="166" spans="1:17" x14ac:dyDescent="0.35">
      <c r="A166" s="71"/>
      <c r="B166" s="23" t="s">
        <v>10</v>
      </c>
      <c r="C166" s="7">
        <v>-0.59302500000000002</v>
      </c>
      <c r="D166" s="7">
        <v>5.1729999999999994E-5</v>
      </c>
      <c r="E166" s="7">
        <v>-5.9410000000000008E-4</v>
      </c>
      <c r="F166" s="23">
        <v>503.7</v>
      </c>
      <c r="G166" s="50">
        <v>18.66</v>
      </c>
      <c r="H166" s="3"/>
      <c r="K166" s="1">
        <f>AVERAGE(F164:F169)</f>
        <v>376.23333333333335</v>
      </c>
      <c r="L166" s="2">
        <f>AVERAGE(C164:C169)</f>
        <v>-0.58623316666666681</v>
      </c>
      <c r="M166" s="12">
        <f>AVERAGE(D164:D169)</f>
        <v>7.0896666666666675E-5</v>
      </c>
      <c r="O166" s="23">
        <f t="shared" si="2"/>
        <v>0.47396494792989591</v>
      </c>
      <c r="P166" s="3"/>
    </row>
    <row r="167" spans="1:17" x14ac:dyDescent="0.35">
      <c r="A167" s="71"/>
      <c r="B167" s="23" t="s">
        <v>11</v>
      </c>
      <c r="C167" s="7">
        <v>-0.57516900000000004</v>
      </c>
      <c r="D167" s="7">
        <v>6.8139999999999995E-5</v>
      </c>
      <c r="E167" s="7">
        <v>-5.7689999999999998E-4</v>
      </c>
      <c r="F167" s="23">
        <v>382.4</v>
      </c>
      <c r="G167" s="50">
        <v>24.58</v>
      </c>
      <c r="H167" s="3"/>
      <c r="K167" s="1">
        <f>STDEV(F164:F169)</f>
        <v>68.259026265151405</v>
      </c>
      <c r="L167" s="1">
        <f>STDEV(C164:C169)</f>
        <v>1.5220437686435521E-2</v>
      </c>
      <c r="M167" s="12">
        <f>STDEV(D164:D169)</f>
        <v>1.1017817690752861E-5</v>
      </c>
      <c r="O167" s="23">
        <f t="shared" si="2"/>
        <v>0.62433324866649731</v>
      </c>
      <c r="P167" s="3"/>
    </row>
    <row r="168" spans="1:17" x14ac:dyDescent="0.35">
      <c r="A168" s="71"/>
      <c r="B168" s="23" t="s">
        <v>12</v>
      </c>
      <c r="C168" s="7">
        <v>-0.58428899999999995</v>
      </c>
      <c r="D168" s="7">
        <v>7.7090000000000009E-5</v>
      </c>
      <c r="E168" s="7">
        <v>-5.8520000000000002E-4</v>
      </c>
      <c r="F168" s="23">
        <v>337.9</v>
      </c>
      <c r="G168" s="50">
        <v>27.81</v>
      </c>
      <c r="H168" s="3"/>
      <c r="O168" s="23">
        <f t="shared" si="2"/>
        <v>0.70637541275082549</v>
      </c>
      <c r="P168" s="3"/>
    </row>
    <row r="169" spans="1:17" x14ac:dyDescent="0.35">
      <c r="A169" s="71"/>
      <c r="B169" s="23" t="s">
        <v>13</v>
      </c>
      <c r="C169" s="7">
        <v>-0.58648500000000003</v>
      </c>
      <c r="D169" s="7">
        <v>8.1749999999999995E-5</v>
      </c>
      <c r="E169" s="7">
        <v>-5.8729999999999991E-4</v>
      </c>
      <c r="F169" s="23">
        <v>318.7</v>
      </c>
      <c r="G169" s="50">
        <v>29.49</v>
      </c>
      <c r="H169" s="3">
        <f>AVERAGE(G164:G169)</f>
        <v>25.573333333333334</v>
      </c>
      <c r="I169" s="1">
        <f>STDEV(G164:G169)</f>
        <v>3.9745221935053734</v>
      </c>
      <c r="L169" s="2"/>
      <c r="O169" s="23">
        <f t="shared" si="2"/>
        <v>0.74904749809499616</v>
      </c>
      <c r="P169" s="3">
        <f>AVERAGE(O164:O169)</f>
        <v>0.6495639657945983</v>
      </c>
      <c r="Q169" s="1">
        <f>STDEV(O164:O169)</f>
        <v>0.10095306562116704</v>
      </c>
    </row>
  </sheetData>
  <mergeCells count="28">
    <mergeCell ref="A128:A133"/>
    <mergeCell ref="A98:A103"/>
    <mergeCell ref="A104:A109"/>
    <mergeCell ref="A110:A115"/>
    <mergeCell ref="A116:A121"/>
    <mergeCell ref="A122:A127"/>
    <mergeCell ref="A146:A151"/>
    <mergeCell ref="A152:A157"/>
    <mergeCell ref="A158:A163"/>
    <mergeCell ref="A164:A169"/>
    <mergeCell ref="A134:A139"/>
    <mergeCell ref="A140:A145"/>
    <mergeCell ref="A68:A73"/>
    <mergeCell ref="A74:A79"/>
    <mergeCell ref="A80:A85"/>
    <mergeCell ref="A86:A91"/>
    <mergeCell ref="A92:A97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1E05-8DCC-446D-B12B-C3B5DE088B1A}">
  <dimension ref="A1:AJ30"/>
  <sheetViews>
    <sheetView topLeftCell="A30" workbookViewId="0">
      <selection activeCell="Z53" sqref="Z53"/>
    </sheetView>
  </sheetViews>
  <sheetFormatPr defaultRowHeight="14.5" x14ac:dyDescent="0.35"/>
  <cols>
    <col min="1" max="1" width="4.26953125" bestFit="1" customWidth="1"/>
    <col min="2" max="2" width="10.26953125" style="38" bestFit="1" customWidth="1"/>
    <col min="3" max="3" width="8" style="33" bestFit="1" customWidth="1"/>
    <col min="4" max="4" width="8.6328125" style="33" bestFit="1" customWidth="1"/>
    <col min="5" max="5" width="12.36328125" style="41" bestFit="1" customWidth="1"/>
    <col min="6" max="6" width="20" style="44" bestFit="1" customWidth="1"/>
    <col min="7" max="7" width="4.26953125" bestFit="1" customWidth="1"/>
    <col min="8" max="8" width="10.26953125" style="38" bestFit="1" customWidth="1"/>
    <col min="9" max="9" width="8" style="33" bestFit="1" customWidth="1"/>
    <col min="10" max="10" width="9" style="33" bestFit="1" customWidth="1"/>
    <col min="11" max="11" width="10.26953125" style="41" bestFit="1" customWidth="1"/>
    <col min="12" max="12" width="20" style="44" bestFit="1" customWidth="1"/>
    <col min="13" max="13" width="4.26953125" bestFit="1" customWidth="1"/>
    <col min="14" max="14" width="10.26953125" style="38" bestFit="1" customWidth="1"/>
    <col min="15" max="15" width="8" style="33" bestFit="1" customWidth="1"/>
    <col min="16" max="16" width="9" style="33" bestFit="1" customWidth="1"/>
    <col min="17" max="17" width="10.26953125" style="41" bestFit="1" customWidth="1"/>
    <col min="18" max="18" width="20" style="44" bestFit="1" customWidth="1"/>
    <col min="19" max="19" width="4.26953125" bestFit="1" customWidth="1"/>
    <col min="20" max="20" width="10.26953125" style="38" bestFit="1" customWidth="1"/>
    <col min="21" max="21" width="8" style="33" bestFit="1" customWidth="1"/>
    <col min="22" max="22" width="9" style="33" bestFit="1" customWidth="1"/>
    <col min="23" max="23" width="10.26953125" style="41" bestFit="1" customWidth="1"/>
    <col min="24" max="24" width="20" style="44" bestFit="1" customWidth="1"/>
    <col min="25" max="25" width="4.26953125" bestFit="1" customWidth="1"/>
    <col min="26" max="26" width="10.26953125" style="38" bestFit="1" customWidth="1"/>
    <col min="27" max="27" width="8" style="33" bestFit="1" customWidth="1"/>
    <col min="28" max="28" width="9" style="33" bestFit="1" customWidth="1"/>
    <col min="29" max="29" width="10.26953125" style="41" bestFit="1" customWidth="1"/>
    <col min="30" max="30" width="20" style="44" bestFit="1" customWidth="1"/>
    <col min="31" max="31" width="4.26953125" bestFit="1" customWidth="1"/>
    <col min="32" max="32" width="10.26953125" style="38" bestFit="1" customWidth="1"/>
    <col min="33" max="33" width="8" style="33" bestFit="1" customWidth="1"/>
    <col min="34" max="34" width="9" style="33" bestFit="1" customWidth="1"/>
    <col min="35" max="35" width="10.26953125" style="41" bestFit="1" customWidth="1"/>
    <col min="36" max="36" width="20" style="44" bestFit="1" customWidth="1"/>
  </cols>
  <sheetData>
    <row r="1" spans="1:36" ht="15" thickBot="1" x14ac:dyDescent="0.4">
      <c r="A1" s="78" t="s">
        <v>8</v>
      </c>
      <c r="B1" s="79"/>
      <c r="C1" s="79"/>
      <c r="D1" s="79"/>
      <c r="E1" s="79"/>
      <c r="F1" s="79"/>
      <c r="G1" s="79" t="s">
        <v>9</v>
      </c>
      <c r="H1" s="79"/>
      <c r="I1" s="79"/>
      <c r="J1" s="79"/>
      <c r="K1" s="79"/>
      <c r="L1" s="79"/>
      <c r="M1" s="79" t="s">
        <v>10</v>
      </c>
      <c r="N1" s="79"/>
      <c r="O1" s="79"/>
      <c r="P1" s="79"/>
      <c r="Q1" s="79"/>
      <c r="R1" s="79"/>
      <c r="S1" s="78" t="s">
        <v>11</v>
      </c>
      <c r="T1" s="79"/>
      <c r="U1" s="79"/>
      <c r="V1" s="79"/>
      <c r="W1" s="79"/>
      <c r="X1" s="79"/>
      <c r="Y1" s="78" t="s">
        <v>12</v>
      </c>
      <c r="Z1" s="79"/>
      <c r="AA1" s="79"/>
      <c r="AB1" s="79"/>
      <c r="AC1" s="79"/>
      <c r="AD1" s="79"/>
      <c r="AE1" s="79" t="s">
        <v>13</v>
      </c>
      <c r="AF1" s="79"/>
      <c r="AG1" s="79"/>
      <c r="AH1" s="79"/>
      <c r="AI1" s="79"/>
      <c r="AJ1" s="79"/>
    </row>
    <row r="2" spans="1:36" x14ac:dyDescent="0.35">
      <c r="A2" s="4" t="s">
        <v>0</v>
      </c>
      <c r="B2" s="38" t="s">
        <v>2</v>
      </c>
      <c r="C2" s="12" t="s">
        <v>3</v>
      </c>
      <c r="D2" s="12" t="s">
        <v>4</v>
      </c>
      <c r="E2" s="41" t="s">
        <v>5</v>
      </c>
      <c r="F2" s="43" t="s">
        <v>6</v>
      </c>
      <c r="G2" s="4" t="s">
        <v>0</v>
      </c>
      <c r="H2" s="38" t="s">
        <v>2</v>
      </c>
      <c r="I2" s="12" t="s">
        <v>3</v>
      </c>
      <c r="J2" s="12" t="s">
        <v>4</v>
      </c>
      <c r="K2" s="41" t="s">
        <v>5</v>
      </c>
      <c r="L2" s="43" t="s">
        <v>6</v>
      </c>
      <c r="M2" s="4" t="s">
        <v>0</v>
      </c>
      <c r="N2" s="38" t="s">
        <v>2</v>
      </c>
      <c r="O2" s="12" t="s">
        <v>3</v>
      </c>
      <c r="P2" s="12" t="s">
        <v>4</v>
      </c>
      <c r="Q2" s="41" t="s">
        <v>5</v>
      </c>
      <c r="R2" s="43" t="s">
        <v>6</v>
      </c>
      <c r="S2" s="4" t="s">
        <v>0</v>
      </c>
      <c r="T2" s="38" t="s">
        <v>2</v>
      </c>
      <c r="U2" s="12" t="s">
        <v>3</v>
      </c>
      <c r="V2" s="12" t="s">
        <v>4</v>
      </c>
      <c r="W2" s="41" t="s">
        <v>5</v>
      </c>
      <c r="X2" s="43" t="s">
        <v>6</v>
      </c>
      <c r="Y2" s="4" t="s">
        <v>0</v>
      </c>
      <c r="Z2" s="38" t="s">
        <v>2</v>
      </c>
      <c r="AA2" s="12" t="s">
        <v>3</v>
      </c>
      <c r="AB2" s="12" t="s">
        <v>4</v>
      </c>
      <c r="AC2" s="41" t="s">
        <v>5</v>
      </c>
      <c r="AD2" s="43" t="s">
        <v>6</v>
      </c>
      <c r="AE2" s="4" t="s">
        <v>0</v>
      </c>
      <c r="AF2" s="38" t="s">
        <v>2</v>
      </c>
      <c r="AG2" s="12" t="s">
        <v>3</v>
      </c>
      <c r="AH2" s="12" t="s">
        <v>4</v>
      </c>
      <c r="AI2" s="41" t="s">
        <v>5</v>
      </c>
      <c r="AJ2" s="43" t="s">
        <v>6</v>
      </c>
    </row>
    <row r="3" spans="1:36" x14ac:dyDescent="0.35">
      <c r="A3" s="48">
        <v>1</v>
      </c>
      <c r="B3" s="39">
        <f>'LPR - Control'!C2</f>
        <v>-0.683724</v>
      </c>
      <c r="C3" s="7">
        <f>'LPR - Control'!D2</f>
        <v>4.3899999999999995E-6</v>
      </c>
      <c r="D3" s="7">
        <f>'LPR - Control'!E2</f>
        <v>-6.8610000000000003E-4</v>
      </c>
      <c r="E3" s="35">
        <f>'LPR - Control'!F2</f>
        <v>5935</v>
      </c>
      <c r="F3" s="37">
        <f>'LPR - Control'!G2</f>
        <v>1.583</v>
      </c>
      <c r="G3" s="49">
        <v>1</v>
      </c>
      <c r="H3" s="39">
        <f>'LPR - Control'!C3</f>
        <v>-0.68531699999999995</v>
      </c>
      <c r="I3" s="7">
        <f>'LPR - Control'!D3</f>
        <v>5.5389999999999998E-6</v>
      </c>
      <c r="J3" s="7">
        <f>'LPR - Control'!E3</f>
        <v>-6.8599999999999998E-4</v>
      </c>
      <c r="K3" s="35">
        <f>'LPR - Control'!F3</f>
        <v>4703</v>
      </c>
      <c r="L3" s="37">
        <f>'LPR - Control'!G3</f>
        <v>1.998</v>
      </c>
      <c r="M3" s="4">
        <v>1</v>
      </c>
      <c r="N3" s="39">
        <f>'LPR - Control'!C4</f>
        <v>-0.68834799999999996</v>
      </c>
      <c r="O3" s="7">
        <v>5.5540000000000005E-6</v>
      </c>
      <c r="P3" s="7">
        <v>-6.7380000000000001E-4</v>
      </c>
      <c r="Q3" s="35">
        <v>4691</v>
      </c>
      <c r="R3" s="45">
        <v>2.0030000000000001</v>
      </c>
      <c r="S3" s="4">
        <v>1</v>
      </c>
      <c r="T3" s="39">
        <f>'LPR - Control'!C5</f>
        <v>-0.69010400000000005</v>
      </c>
      <c r="U3" s="7">
        <f>'LPR - Control'!D5</f>
        <v>4.8860000000000003E-6</v>
      </c>
      <c r="V3" s="7">
        <f>'LPR - Control'!E5</f>
        <v>-6.8639999999999999E-4</v>
      </c>
      <c r="W3" s="35">
        <f>'LPR - Control'!F5</f>
        <v>5332</v>
      </c>
      <c r="X3" s="37">
        <f>'LPR - Control'!G5</f>
        <v>1.762</v>
      </c>
      <c r="Y3" s="4">
        <v>1</v>
      </c>
      <c r="Z3" s="39">
        <f>'LPR - Control'!C6</f>
        <v>-0.68900899999999998</v>
      </c>
      <c r="AA3" s="7">
        <f>'LPR - Control'!D6</f>
        <v>4.0220000000000006E-6</v>
      </c>
      <c r="AB3" s="7">
        <f>'LPR - Control'!E6</f>
        <v>-6.9149999999999995E-4</v>
      </c>
      <c r="AC3" s="35">
        <f>'LPR - Control'!F6</f>
        <v>6477</v>
      </c>
      <c r="AD3" s="37">
        <f>'LPR - Control'!G6</f>
        <v>1.4510000000000001</v>
      </c>
      <c r="AE3" s="4">
        <v>1</v>
      </c>
      <c r="AF3" s="39">
        <f>'LPR - Control'!C7</f>
        <v>-0.69109200000000004</v>
      </c>
      <c r="AG3" s="7">
        <f>'LPR - Control'!D7</f>
        <v>3.8820000000000003E-6</v>
      </c>
      <c r="AH3" s="7">
        <f>'LPR - Control'!E7</f>
        <v>-6.9229999999999997E-4</v>
      </c>
      <c r="AI3" s="35">
        <f>'LPR - Control'!F7</f>
        <v>6711</v>
      </c>
      <c r="AJ3" s="37">
        <f>'LPR - Control'!G7</f>
        <v>1.4</v>
      </c>
    </row>
    <row r="4" spans="1:36" x14ac:dyDescent="0.35">
      <c r="A4" s="48">
        <v>2</v>
      </c>
      <c r="B4" s="39">
        <f>'LPR - Control'!C8</f>
        <v>-0.70243800000000001</v>
      </c>
      <c r="C4" s="7">
        <f>'LPR - Control'!D8</f>
        <v>1.9810000000000002E-6</v>
      </c>
      <c r="D4" s="7">
        <f>'LPR - Control'!E8</f>
        <v>-7.0570000000000008E-4</v>
      </c>
      <c r="E4" s="35">
        <f>'LPR - Control'!F8</f>
        <v>13150</v>
      </c>
      <c r="F4" s="37">
        <f>'LPR - Control'!G8</f>
        <v>0.7147</v>
      </c>
      <c r="G4" s="54">
        <v>2</v>
      </c>
      <c r="H4" s="39">
        <f>'LPR - Control'!C9</f>
        <v>-0.7016</v>
      </c>
      <c r="I4" s="7">
        <f>'LPR - Control'!D9</f>
        <v>2.729E-6</v>
      </c>
      <c r="J4" s="7">
        <f>'LPR - Control'!E9</f>
        <v>-7.0450000000000005E-4</v>
      </c>
      <c r="K4" s="35">
        <f>'LPR - Control'!F9</f>
        <v>9546</v>
      </c>
      <c r="L4" s="37">
        <f>'LPR - Control'!G9</f>
        <v>0.98440000000000005</v>
      </c>
      <c r="M4" s="49">
        <v>2</v>
      </c>
      <c r="N4" s="39">
        <f>'LPR - Control'!C10</f>
        <v>-0.70228599999999997</v>
      </c>
      <c r="O4" s="7">
        <f>'LPR - Control'!D10</f>
        <v>1.787E-6</v>
      </c>
      <c r="P4" s="7">
        <f>'LPR - Control'!E10</f>
        <v>-7.0140000000000003E-4</v>
      </c>
      <c r="Q4" s="35">
        <f>'LPR - Control'!F10</f>
        <v>14580</v>
      </c>
      <c r="R4" s="37">
        <f>'LPR - Control'!G10</f>
        <v>0.64439999999999997</v>
      </c>
      <c r="S4" s="4">
        <v>2</v>
      </c>
      <c r="T4" s="39">
        <f>'LPR - Control'!C11</f>
        <v>-0.70429600000000003</v>
      </c>
      <c r="U4" s="7">
        <f>'LPR - Control'!D11</f>
        <v>2.2749999999999998E-6</v>
      </c>
      <c r="V4" s="7">
        <f>'LPR - Control'!E11</f>
        <v>-7.0699999999999995E-4</v>
      </c>
      <c r="W4" s="35">
        <f>'LPR - Control'!F11</f>
        <v>11450</v>
      </c>
      <c r="X4" s="37">
        <f>'LPR - Control'!G11</f>
        <v>0.82050000000000001</v>
      </c>
      <c r="Y4" s="48">
        <v>2</v>
      </c>
      <c r="Z4" s="39">
        <f>'LPR - Control'!C12</f>
        <v>-0.701959</v>
      </c>
      <c r="AA4" s="7">
        <f>'LPR - Control'!D12</f>
        <v>3.783E-6</v>
      </c>
      <c r="AB4" s="7">
        <f>'LPR - Control'!E12</f>
        <v>-7.0229999999999999E-4</v>
      </c>
      <c r="AC4" s="35">
        <f>'LPR - Control'!F12</f>
        <v>6887</v>
      </c>
      <c r="AD4" s="37">
        <f>'LPR - Control'!G12</f>
        <v>1.365</v>
      </c>
      <c r="AE4" s="49">
        <v>2</v>
      </c>
      <c r="AF4" s="39">
        <f>'LPR - Control'!C13</f>
        <v>-0.70086199999999999</v>
      </c>
      <c r="AG4" s="7">
        <f>'LPR - Control'!D13</f>
        <v>4.7979999999999996E-6</v>
      </c>
      <c r="AH4" s="7">
        <f>'LPR - Control'!E13</f>
        <v>-7.0170000000000009E-4</v>
      </c>
      <c r="AI4" s="35">
        <f>'LPR - Control'!F13</f>
        <v>5430</v>
      </c>
      <c r="AJ4" s="37">
        <f>'LPR - Control'!G13</f>
        <v>1.7310000000000001</v>
      </c>
    </row>
    <row r="5" spans="1:36" x14ac:dyDescent="0.35">
      <c r="A5" s="48">
        <v>3</v>
      </c>
      <c r="B5" s="39">
        <f>'LPR - Control'!C14</f>
        <v>-0.70458699999999996</v>
      </c>
      <c r="C5" s="7">
        <f>'LPR - Control'!D14</f>
        <v>1.505E-6</v>
      </c>
      <c r="D5" s="7">
        <f>'LPR - Control'!E14</f>
        <v>-7.0470000000000005E-4</v>
      </c>
      <c r="E5" s="35">
        <f>'LPR - Control'!F14</f>
        <v>17310</v>
      </c>
      <c r="F5" s="37">
        <f>'LPR - Control'!G14</f>
        <v>0.54279999999999995</v>
      </c>
      <c r="G5" s="54">
        <v>3</v>
      </c>
      <c r="H5" s="39">
        <f>'LPR - Control'!C15</f>
        <v>-0.70324799999999998</v>
      </c>
      <c r="I5" s="7">
        <f>'LPR - Control'!D15</f>
        <v>2.2839999999999996E-6</v>
      </c>
      <c r="J5" s="7">
        <f>'LPR - Control'!E15</f>
        <v>-7.0410000000000004E-4</v>
      </c>
      <c r="K5" s="35">
        <f>'LPR - Control'!F15</f>
        <v>11410</v>
      </c>
      <c r="L5" s="37">
        <f>'LPR - Control'!G15</f>
        <v>0.82389999999999997</v>
      </c>
      <c r="M5" s="49">
        <v>3</v>
      </c>
      <c r="N5" s="39">
        <f>'LPR - Control'!C16</f>
        <v>-0.70404999999999995</v>
      </c>
      <c r="O5" s="7">
        <f>'LPR - Control'!D16</f>
        <v>1.265E-6</v>
      </c>
      <c r="P5" s="7">
        <f>'LPR - Control'!E16</f>
        <v>-7.0299999999999996E-4</v>
      </c>
      <c r="Q5" s="35">
        <f>'LPR - Control'!F16</f>
        <v>20590</v>
      </c>
      <c r="R5" s="37">
        <f>'LPR - Control'!G16</f>
        <v>0.45629999999999998</v>
      </c>
      <c r="S5" s="4">
        <v>3</v>
      </c>
      <c r="T5" s="39">
        <f>'LPR - Control'!C17</f>
        <v>-0.70539099999999999</v>
      </c>
      <c r="U5" s="7">
        <f>'LPR - Control'!D17</f>
        <v>1.996E-6</v>
      </c>
      <c r="V5" s="7">
        <f>'LPR - Control'!E17</f>
        <v>-7.0970000000000007E-4</v>
      </c>
      <c r="W5" s="35">
        <f>'LPR - Control'!F17</f>
        <v>13050</v>
      </c>
      <c r="X5" s="37">
        <f>'LPR - Control'!G17</f>
        <v>0.72009999999999996</v>
      </c>
      <c r="Y5" s="4">
        <v>3</v>
      </c>
      <c r="Z5" s="39">
        <f>'LPR - Control'!C18</f>
        <v>-0.70279199999999997</v>
      </c>
      <c r="AA5" s="7">
        <f>'LPR - Control'!D18</f>
        <v>2.458E-6</v>
      </c>
      <c r="AB5" s="7">
        <f>'LPR - Control'!E18</f>
        <v>-7.0520000000000001E-4</v>
      </c>
      <c r="AC5" s="35">
        <f>'LPR - Control'!F18</f>
        <v>10600</v>
      </c>
      <c r="AD5" s="37">
        <f>'LPR - Control'!G18</f>
        <v>0.88670000000000004</v>
      </c>
      <c r="AE5" s="4">
        <v>3</v>
      </c>
      <c r="AF5" s="39">
        <f>'LPR - Control'!C19</f>
        <v>-0.70399699999999998</v>
      </c>
      <c r="AG5" s="7">
        <f>'LPR - Control'!D19</f>
        <v>4.3710000000000002E-6</v>
      </c>
      <c r="AH5" s="7">
        <f>'LPR - Control'!E19</f>
        <v>-7.0760000000000007E-4</v>
      </c>
      <c r="AI5" s="35">
        <f>'LPR - Control'!F19</f>
        <v>5960</v>
      </c>
      <c r="AJ5" s="37">
        <f>'LPR - Control'!G19</f>
        <v>1.577</v>
      </c>
    </row>
    <row r="6" spans="1:36" x14ac:dyDescent="0.35">
      <c r="A6" s="48">
        <v>4</v>
      </c>
      <c r="B6" s="39">
        <f>'LPR - Control'!C20</f>
        <v>-0.688998</v>
      </c>
      <c r="C6" s="7">
        <f>'LPR - Control'!D20</f>
        <v>3.1889999999999999E-6</v>
      </c>
      <c r="D6" s="7">
        <f>'LPR - Control'!E20</f>
        <v>-6.8839999999999993E-4</v>
      </c>
      <c r="E6" s="35">
        <f>'LPR - Control'!F20</f>
        <v>8170</v>
      </c>
      <c r="F6" s="37">
        <f>'LPR - Control'!G20</f>
        <v>1.1499999999999999</v>
      </c>
      <c r="G6" s="54">
        <v>4</v>
      </c>
      <c r="H6" s="39">
        <f>'LPR - Control'!C21</f>
        <v>-0.68987699999999996</v>
      </c>
      <c r="I6" s="7">
        <f>'LPR - Control'!D21</f>
        <v>7.2249999999999994E-6</v>
      </c>
      <c r="J6" s="7">
        <f>'LPR - Control'!E21</f>
        <v>-6.9589999999999995E-4</v>
      </c>
      <c r="K6" s="35">
        <f>'LPR - Control'!F21</f>
        <v>3606</v>
      </c>
      <c r="L6" s="37">
        <f>'LPR - Control'!G21</f>
        <v>2.6059999999999999</v>
      </c>
      <c r="M6" s="49">
        <v>4</v>
      </c>
      <c r="N6" s="39">
        <f>'LPR - Control'!C22</f>
        <v>-0.69120599999999999</v>
      </c>
      <c r="O6" s="7">
        <f>'LPR - Control'!D22</f>
        <v>3.5670000000000003E-6</v>
      </c>
      <c r="P6" s="7">
        <f>'LPR - Control'!E22</f>
        <v>-6.8560000000000008E-4</v>
      </c>
      <c r="Q6" s="35">
        <f>'LPR - Control'!F22</f>
        <v>7304</v>
      </c>
      <c r="R6" s="37">
        <f>'LPR - Control'!G22</f>
        <v>1.2869999999999999</v>
      </c>
      <c r="S6" s="4">
        <v>4</v>
      </c>
      <c r="T6" s="39">
        <f>'LPR - Control'!C23</f>
        <v>-0.68828999999999996</v>
      </c>
      <c r="U6" s="7">
        <f>'LPR - Control'!D23</f>
        <v>3.3839999999999997E-6</v>
      </c>
      <c r="V6" s="7">
        <f>'LPR - Control'!E23</f>
        <v>-6.8710000000000006E-4</v>
      </c>
      <c r="W6" s="35">
        <f>'LPR - Control'!F23</f>
        <v>7698</v>
      </c>
      <c r="X6" s="37">
        <f>'LPR - Control'!G23</f>
        <v>1.2210000000000001</v>
      </c>
      <c r="Y6" s="4">
        <v>4</v>
      </c>
      <c r="Z6" s="39">
        <f>'LPR - Control'!C24</f>
        <v>-0.68681499999999995</v>
      </c>
      <c r="AA6" s="7">
        <f>'LPR - Control'!D24</f>
        <v>4.6199999999999998E-6</v>
      </c>
      <c r="AB6" s="7">
        <f>'LPR - Control'!E24</f>
        <v>-6.8639999999999999E-4</v>
      </c>
      <c r="AC6" s="35">
        <f>'LPR - Control'!F24</f>
        <v>5639</v>
      </c>
      <c r="AD6" s="37">
        <f>'LPR - Control'!G24</f>
        <v>1.6659999999999999</v>
      </c>
      <c r="AE6" s="4">
        <v>4</v>
      </c>
      <c r="AF6" s="39">
        <f>'LPR - Control'!C25</f>
        <v>-0.68716500000000003</v>
      </c>
      <c r="AG6" s="7">
        <f>'LPR - Control'!D25</f>
        <v>7.063E-6</v>
      </c>
      <c r="AH6" s="7">
        <f>'LPR - Control'!E25</f>
        <v>-6.9270000000000009E-4</v>
      </c>
      <c r="AI6" s="35">
        <f>'LPR - Control'!F25</f>
        <v>3689</v>
      </c>
      <c r="AJ6" s="37">
        <f>'LPR - Control'!G25</f>
        <v>2.5470000000000002</v>
      </c>
    </row>
    <row r="7" spans="1:36" x14ac:dyDescent="0.35">
      <c r="A7" s="48">
        <v>5</v>
      </c>
      <c r="B7" s="39">
        <f>'LPR - Control'!C26</f>
        <v>-0.68784199999999995</v>
      </c>
      <c r="C7" s="7">
        <f>'LPR - Control'!D26</f>
        <v>3.399E-6</v>
      </c>
      <c r="D7" s="7">
        <f>'LPR - Control'!E26</f>
        <v>-6.8999999999999997E-4</v>
      </c>
      <c r="E7" s="35">
        <f>'LPR - Control'!F26</f>
        <v>7664</v>
      </c>
      <c r="F7" s="37">
        <f>'LPR - Control'!G26</f>
        <v>1.226</v>
      </c>
      <c r="G7" s="54">
        <v>5</v>
      </c>
      <c r="H7" s="39">
        <f>'LPR - Control'!C27</f>
        <v>-0.68836299999999995</v>
      </c>
      <c r="I7" s="7">
        <f>'LPR - Control'!D27</f>
        <v>4.7859999999999996E-6</v>
      </c>
      <c r="J7" s="7">
        <f>'LPR - Control'!E27</f>
        <v>-6.9160000000000001E-4</v>
      </c>
      <c r="K7" s="35">
        <f>'LPR - Control'!F27</f>
        <v>5443</v>
      </c>
      <c r="L7" s="37">
        <f>'LPR - Control'!G27</f>
        <v>1.726</v>
      </c>
      <c r="M7" s="49">
        <v>5</v>
      </c>
      <c r="N7" s="39">
        <f>'LPR - Control'!C28</f>
        <v>-0.68987100000000001</v>
      </c>
      <c r="O7" s="7">
        <f>'LPR - Control'!D28</f>
        <v>2.5049999999999997E-6</v>
      </c>
      <c r="P7" s="7">
        <f>'LPR - Control'!E28</f>
        <v>-6.912E-4</v>
      </c>
      <c r="Q7" s="35">
        <f>'LPR - Control'!F28</f>
        <v>10400</v>
      </c>
      <c r="R7" s="37">
        <f>'LPR - Control'!G28</f>
        <v>0.90349999999999997</v>
      </c>
      <c r="S7" s="4">
        <v>5</v>
      </c>
      <c r="T7" s="39">
        <f>'LPR - Control'!C29</f>
        <v>-0.68808400000000003</v>
      </c>
      <c r="U7" s="7">
        <f>'LPR - Control'!D29</f>
        <v>3.9160000000000003E-6</v>
      </c>
      <c r="V7" s="7">
        <f>'LPR - Control'!E29</f>
        <v>-6.8999999999999997E-4</v>
      </c>
      <c r="W7" s="35">
        <f>'LPR - Control'!F29</f>
        <v>6652</v>
      </c>
      <c r="X7" s="37">
        <f>'LPR - Control'!G29</f>
        <v>1.413</v>
      </c>
      <c r="Y7" s="4">
        <v>5</v>
      </c>
      <c r="Z7" s="39">
        <f>'LPR - Control'!C30</f>
        <v>-0.69073499999999999</v>
      </c>
      <c r="AA7" s="7">
        <f>'LPR - Control'!D30</f>
        <v>4.1740000000000002E-6</v>
      </c>
      <c r="AB7" s="7">
        <f>'LPR - Control'!E30</f>
        <v>-6.8960000000000007E-4</v>
      </c>
      <c r="AC7" s="35">
        <f>'LPR - Control'!F30</f>
        <v>6241</v>
      </c>
      <c r="AD7" s="37">
        <f>'LPR - Control'!G30</f>
        <v>1.506</v>
      </c>
      <c r="AE7" s="4">
        <v>5</v>
      </c>
      <c r="AF7" s="39">
        <f>'LPR - Control'!C31</f>
        <v>-0.69207399999999997</v>
      </c>
      <c r="AG7" s="7">
        <f>'LPR - Control'!D31</f>
        <v>5.237E-6</v>
      </c>
      <c r="AH7" s="7">
        <f>'LPR - Control'!E31</f>
        <v>-6.9479999999999997E-4</v>
      </c>
      <c r="AI7" s="35">
        <f>'LPR - Control'!F31</f>
        <v>4975</v>
      </c>
      <c r="AJ7" s="37">
        <f>'LPR - Control'!G31</f>
        <v>1.889</v>
      </c>
    </row>
    <row r="8" spans="1:36" x14ac:dyDescent="0.35">
      <c r="A8" s="48">
        <v>6</v>
      </c>
      <c r="B8" s="39">
        <f>'LPR - Control'!C32</f>
        <v>-0.69565600000000005</v>
      </c>
      <c r="C8" s="7">
        <f>'LPR - Control'!D32</f>
        <v>4.4500000000000006E-6</v>
      </c>
      <c r="D8" s="7">
        <f>'LPR - Control'!E32</f>
        <v>-6.9910000000000003E-4</v>
      </c>
      <c r="E8" s="35">
        <f>'LPR - Control'!F32</f>
        <v>5855</v>
      </c>
      <c r="F8" s="37">
        <f>'LPR - Control'!G32</f>
        <v>1.605</v>
      </c>
      <c r="G8" s="54">
        <v>6</v>
      </c>
      <c r="H8" s="39">
        <f>'LPR - Control'!C33</f>
        <v>-0.694967</v>
      </c>
      <c r="I8" s="7">
        <f>'LPR - Control'!D33</f>
        <v>5.7080000000000002E-6</v>
      </c>
      <c r="J8" s="7">
        <f>'LPR - Control'!E33</f>
        <v>-6.9539999999999999E-4</v>
      </c>
      <c r="K8" s="35">
        <f>'LPR - Control'!F33</f>
        <v>4564</v>
      </c>
      <c r="L8" s="37">
        <f>'LPR - Control'!G33</f>
        <v>2.0590000000000002</v>
      </c>
      <c r="M8" s="49">
        <v>6</v>
      </c>
      <c r="N8" s="39">
        <f>'LPR - Control'!C34</f>
        <v>-0.69782</v>
      </c>
      <c r="O8" s="7">
        <f>'LPR - Control'!D34</f>
        <v>2.7999999999999999E-6</v>
      </c>
      <c r="P8" s="7">
        <f>'LPR - Control'!E34</f>
        <v>-6.9879999999999996E-4</v>
      </c>
      <c r="Q8" s="35">
        <f>'LPR - Control'!F34</f>
        <v>9303</v>
      </c>
      <c r="R8" s="37">
        <f>'LPR - Control'!G34</f>
        <v>1.01</v>
      </c>
      <c r="S8" s="4">
        <v>6</v>
      </c>
      <c r="T8" s="39">
        <f>'LPR - Control'!C35</f>
        <v>-0.69643299999999997</v>
      </c>
      <c r="U8" s="7">
        <f>'LPR - Control'!D35</f>
        <v>4.2149999999999995E-6</v>
      </c>
      <c r="V8" s="7">
        <f>'LPR - Control'!E35</f>
        <v>-6.9989999999999994E-4</v>
      </c>
      <c r="W8" s="35">
        <f>'LPR - Control'!F35</f>
        <v>6181</v>
      </c>
      <c r="X8" s="37">
        <f>'LPR - Control'!G35</f>
        <v>1.52</v>
      </c>
      <c r="Y8" s="4">
        <v>6</v>
      </c>
      <c r="Z8" s="39">
        <f>'LPR - Control'!C36</f>
        <v>-0.69836799999999999</v>
      </c>
      <c r="AA8" s="7">
        <f>'LPR - Control'!D36</f>
        <v>3.6789999999999998E-6</v>
      </c>
      <c r="AB8" s="7">
        <f>'LPR - Control'!E36</f>
        <v>-6.9820000000000006E-4</v>
      </c>
      <c r="AC8" s="35">
        <f>'LPR - Control'!F36</f>
        <v>7081</v>
      </c>
      <c r="AD8" s="37">
        <f>'LPR - Control'!G36</f>
        <v>1.327</v>
      </c>
      <c r="AE8" s="4">
        <v>6</v>
      </c>
      <c r="AF8" s="40">
        <f>'LPR - Control'!C37</f>
        <v>-0.69861799999999996</v>
      </c>
      <c r="AG8" s="17">
        <f>'LPR - Control'!D37</f>
        <v>4.2610000000000004E-6</v>
      </c>
      <c r="AH8" s="17">
        <f>'LPR - Control'!E37</f>
        <v>-7.0100000000000002E-4</v>
      </c>
      <c r="AI8" s="42">
        <f>'LPR - Control'!F37</f>
        <v>6114</v>
      </c>
      <c r="AJ8" s="46">
        <f>'LPR - Control'!G37</f>
        <v>1.5369999999999999</v>
      </c>
    </row>
    <row r="9" spans="1:36" x14ac:dyDescent="0.35">
      <c r="A9" s="4">
        <v>7</v>
      </c>
      <c r="B9" s="39">
        <f>'LPR - Control'!C38</f>
        <v>-0.69052599999999997</v>
      </c>
      <c r="C9" s="7">
        <f>'LPR - Control'!D38</f>
        <v>5.2839999999999997E-6</v>
      </c>
      <c r="D9" s="7">
        <f>'LPR - Control'!E38</f>
        <v>-6.9499999999999998E-4</v>
      </c>
      <c r="E9" s="35">
        <f>'LPR - Control'!F38</f>
        <v>4931</v>
      </c>
      <c r="F9" s="37">
        <f>'LPR - Control'!G38</f>
        <v>1.9059999999999999</v>
      </c>
      <c r="G9" s="48">
        <v>7</v>
      </c>
      <c r="H9" s="39">
        <f>'LPR - Control'!C39</f>
        <v>-0.69134899999999999</v>
      </c>
      <c r="I9" s="7">
        <f>'LPR - Control'!D39</f>
        <v>4.2249999999999994E-6</v>
      </c>
      <c r="J9" s="7">
        <f>'LPR - Control'!E39</f>
        <v>-6.9339999999999994E-4</v>
      </c>
      <c r="K9" s="35">
        <f>'LPR - Control'!F39</f>
        <v>6166</v>
      </c>
      <c r="L9" s="37">
        <f>'LPR - Control'!G39</f>
        <v>1.524</v>
      </c>
      <c r="M9" s="49">
        <v>7</v>
      </c>
      <c r="N9" s="39">
        <f>'LPR - Control'!C40</f>
        <v>-0.69453699999999996</v>
      </c>
      <c r="O9" s="7">
        <f>'LPR - Control'!D40</f>
        <v>2.9679999999999998E-6</v>
      </c>
      <c r="P9" s="7">
        <f>'LPR - Control'!E40</f>
        <v>-6.979E-4</v>
      </c>
      <c r="Q9" s="35">
        <f>'LPR - Control'!F40</f>
        <v>8777</v>
      </c>
      <c r="R9" s="37">
        <f>'LPR - Control'!G40</f>
        <v>1.071</v>
      </c>
      <c r="S9" s="4">
        <v>7</v>
      </c>
      <c r="T9" s="39">
        <f>'LPR - Control'!C41</f>
        <v>-0.694299</v>
      </c>
      <c r="U9" s="7">
        <f>'LPR - Control'!D41</f>
        <v>3.9090000000000002E-6</v>
      </c>
      <c r="V9" s="7">
        <f>'LPR - Control'!E41</f>
        <v>-6.9929999999999992E-4</v>
      </c>
      <c r="W9" s="35">
        <f>'LPR - Control'!F41</f>
        <v>6666</v>
      </c>
      <c r="X9" s="37">
        <f>'LPR - Control'!G41</f>
        <v>1.41</v>
      </c>
      <c r="Y9" s="4">
        <v>7</v>
      </c>
      <c r="Z9" s="39">
        <f>'LPR - Control'!C42</f>
        <v>-0.69650500000000004</v>
      </c>
      <c r="AA9" s="7">
        <f>'LPR - Control'!D42</f>
        <v>4.3949999999999994E-6</v>
      </c>
      <c r="AB9" s="7">
        <f>'LPR - Control'!E42</f>
        <v>-6.9979999999999999E-4</v>
      </c>
      <c r="AC9" s="35">
        <f>'LPR - Control'!F42</f>
        <v>5928</v>
      </c>
      <c r="AD9" s="37">
        <f>'LPR - Control'!G42</f>
        <v>1.585</v>
      </c>
      <c r="AE9" s="4">
        <v>7</v>
      </c>
      <c r="AF9" s="39">
        <f>'LPR - Control'!C43</f>
        <v>-0.69662400000000002</v>
      </c>
      <c r="AG9" s="7">
        <f>'LPR - Control'!D43</f>
        <v>5.2490000000000001E-6</v>
      </c>
      <c r="AH9" s="7">
        <f>'LPR - Control'!E43</f>
        <v>-6.9950000000000003E-4</v>
      </c>
      <c r="AI9" s="35">
        <f>'LPR - Control'!F43</f>
        <v>4964</v>
      </c>
      <c r="AJ9" s="37">
        <f>'LPR - Control'!G43</f>
        <v>1.893</v>
      </c>
    </row>
    <row r="10" spans="1:36" x14ac:dyDescent="0.35">
      <c r="A10" s="4">
        <v>8</v>
      </c>
      <c r="B10" s="39">
        <f>'LPR - Control'!C44</f>
        <v>-0.68529099999999998</v>
      </c>
      <c r="C10" s="7">
        <f>'LPR - Control'!D44</f>
        <v>3.6309999999999996E-6</v>
      </c>
      <c r="D10" s="7">
        <f>'LPR - Control'!E44</f>
        <v>-6.8579999999999997E-4</v>
      </c>
      <c r="E10" s="35">
        <f>'LPR - Control'!F44</f>
        <v>7176</v>
      </c>
      <c r="F10" s="37">
        <f>'LPR - Control'!G44</f>
        <v>1.31</v>
      </c>
      <c r="G10" s="48">
        <v>8</v>
      </c>
      <c r="H10" s="39">
        <f>'LPR - Control'!C45</f>
        <v>-0.68798800000000004</v>
      </c>
      <c r="I10" s="7">
        <f>'LPR - Control'!D45</f>
        <v>4.4509999999999994E-6</v>
      </c>
      <c r="J10" s="7">
        <f>'LPR - Control'!E45</f>
        <v>-6.8860000000000004E-4</v>
      </c>
      <c r="K10" s="35">
        <f>'LPR - Control'!F45</f>
        <v>5854</v>
      </c>
      <c r="L10" s="37">
        <f>'LPR - Control'!G45</f>
        <v>1.605</v>
      </c>
      <c r="M10" s="54">
        <v>8</v>
      </c>
      <c r="N10" s="39">
        <f>'LPR - Control'!C46</f>
        <v>-0.692415</v>
      </c>
      <c r="O10" s="7">
        <f>'LPR - Control'!D46</f>
        <v>2.7E-6</v>
      </c>
      <c r="P10" s="7">
        <f>'LPR - Control'!E46</f>
        <v>-6.9289999999999998E-4</v>
      </c>
      <c r="Q10" s="35">
        <f>'LPR - Control'!F46</f>
        <v>9651</v>
      </c>
      <c r="R10" s="37">
        <f>'LPR - Control'!G46</f>
        <v>0.97370000000000001</v>
      </c>
      <c r="S10" s="49">
        <v>8</v>
      </c>
      <c r="T10" s="39">
        <f>'LPR - Control'!C47</f>
        <v>-0.69055200000000005</v>
      </c>
      <c r="U10" s="7">
        <f>'LPR - Control'!D47</f>
        <v>2.4310000000000001E-6</v>
      </c>
      <c r="V10" s="7">
        <f>'LPR - Control'!E47</f>
        <v>-6.8990000000000002E-4</v>
      </c>
      <c r="W10" s="35">
        <f>'LPR - Control'!F47</f>
        <v>10720</v>
      </c>
      <c r="X10" s="37">
        <f>'LPR - Control'!G47</f>
        <v>0.877</v>
      </c>
      <c r="Y10" s="4">
        <v>8</v>
      </c>
      <c r="Z10" s="39">
        <f>'LPR - Control'!C48</f>
        <v>-0.69560299999999997</v>
      </c>
      <c r="AA10" s="7">
        <f>'LPR - Control'!D48</f>
        <v>3.9489999999999998E-6</v>
      </c>
      <c r="AB10" s="7">
        <f>'LPR - Control'!E48</f>
        <v>-6.9850000000000001E-4</v>
      </c>
      <c r="AC10" s="35">
        <f>'LPR - Control'!F48</f>
        <v>6597</v>
      </c>
      <c r="AD10" s="37">
        <f>'LPR - Control'!G48</f>
        <v>1.4239999999999999</v>
      </c>
      <c r="AE10" s="4">
        <v>8</v>
      </c>
      <c r="AF10" s="39">
        <f>'LPR - Control'!C49</f>
        <v>-0.69506599999999996</v>
      </c>
      <c r="AG10" s="7">
        <f>'LPR - Control'!D49</f>
        <v>5.6289999999999998E-6</v>
      </c>
      <c r="AH10" s="7">
        <f>'LPR - Control'!E49</f>
        <v>-6.9870000000000002E-4</v>
      </c>
      <c r="AI10" s="35">
        <f>'LPR - Control'!F49</f>
        <v>4628</v>
      </c>
      <c r="AJ10" s="37">
        <f>'LPR - Control'!G49</f>
        <v>2.0299999999999998</v>
      </c>
    </row>
    <row r="11" spans="1:36" x14ac:dyDescent="0.35">
      <c r="A11" s="4">
        <v>9</v>
      </c>
      <c r="B11" s="39">
        <f>'LPR - Control'!C50</f>
        <v>-0.69350699999999998</v>
      </c>
      <c r="C11" s="7">
        <f>'LPR - Control'!D50</f>
        <v>3.0619999999999997E-6</v>
      </c>
      <c r="D11" s="7">
        <f>'LPR - Control'!E50</f>
        <v>-6.9720000000000003E-4</v>
      </c>
      <c r="E11" s="35">
        <f>'LPR - Control'!F50</f>
        <v>8508</v>
      </c>
      <c r="F11" s="37">
        <f>'LPR - Control'!G50</f>
        <v>1.105</v>
      </c>
      <c r="G11" s="48">
        <v>9</v>
      </c>
      <c r="H11" s="39">
        <f>'LPR - Control'!C51</f>
        <v>-0.69442499999999996</v>
      </c>
      <c r="I11" s="7">
        <f>'LPR - Control'!D51</f>
        <v>3.2549999999999998E-6</v>
      </c>
      <c r="J11" s="7">
        <f>'LPR - Control'!E51</f>
        <v>-6.9720000000000003E-4</v>
      </c>
      <c r="K11" s="35">
        <f>'LPR - Control'!F51</f>
        <v>8005.0000000000009</v>
      </c>
      <c r="L11" s="37">
        <f>'LPR - Control'!G51</f>
        <v>1.1739999999999999</v>
      </c>
      <c r="M11" s="49">
        <v>9</v>
      </c>
      <c r="N11" s="39">
        <f>'LPR - Control'!C52</f>
        <v>-0.69619900000000001</v>
      </c>
      <c r="O11" s="7">
        <f>'LPR - Control'!D52</f>
        <v>2.4389999999999999E-6</v>
      </c>
      <c r="P11" s="7">
        <f>'LPR - Control'!E52</f>
        <v>-6.9910000000000003E-4</v>
      </c>
      <c r="Q11" s="35">
        <f>'LPR - Control'!F52</f>
        <v>10680</v>
      </c>
      <c r="R11" s="37">
        <f>'LPR - Control'!G52</f>
        <v>0.87970000000000004</v>
      </c>
      <c r="S11" s="4">
        <v>9</v>
      </c>
      <c r="T11" s="39">
        <f>'LPR - Control'!C53</f>
        <v>-0.69497399999999998</v>
      </c>
      <c r="U11" s="7">
        <f>'LPR - Control'!D53</f>
        <v>2.83E-6</v>
      </c>
      <c r="V11" s="7">
        <f>'LPR - Control'!E53</f>
        <v>-6.9839999999999995E-4</v>
      </c>
      <c r="W11" s="35">
        <f>'LPR - Control'!F53</f>
        <v>9206</v>
      </c>
      <c r="X11" s="37">
        <f>'LPR - Control'!G53</f>
        <v>1.0209999999999999</v>
      </c>
      <c r="Y11" s="4">
        <v>9</v>
      </c>
      <c r="Z11" s="39">
        <f>'LPR - Control'!C54</f>
        <v>-0.69755400000000001</v>
      </c>
      <c r="AA11" s="7">
        <f>'LPR - Control'!D54</f>
        <v>3.9910000000000004E-6</v>
      </c>
      <c r="AB11" s="7">
        <f>'LPR - Control'!E54</f>
        <v>-7.0110000000000007E-4</v>
      </c>
      <c r="AC11" s="35">
        <f>'LPR - Control'!F54</f>
        <v>6528</v>
      </c>
      <c r="AD11" s="37">
        <f>'LPR - Control'!G54</f>
        <v>1.44</v>
      </c>
      <c r="AE11" s="4">
        <v>9</v>
      </c>
      <c r="AF11" s="39">
        <f>'LPR - Control'!C55</f>
        <v>-0.69794</v>
      </c>
      <c r="AG11" s="7">
        <f>'LPR - Control'!D55</f>
        <v>5.079E-6</v>
      </c>
      <c r="AH11" s="7">
        <f>'LPR - Control'!E55</f>
        <v>-7.0140000000000003E-4</v>
      </c>
      <c r="AI11" s="35">
        <f>'LPR - Control'!F55</f>
        <v>5130</v>
      </c>
      <c r="AJ11" s="37">
        <f>'LPR - Control'!G55</f>
        <v>1.8320000000000001</v>
      </c>
    </row>
    <row r="12" spans="1:36" x14ac:dyDescent="0.35">
      <c r="A12" s="4">
        <v>10</v>
      </c>
      <c r="B12" s="39">
        <f>'LPR - Control'!C56</f>
        <v>-0.68793099999999996</v>
      </c>
      <c r="C12" s="7">
        <f>'LPR - Control'!D56</f>
        <v>4.3239999999999996E-6</v>
      </c>
      <c r="D12" s="7">
        <f>'LPR - Control'!E56</f>
        <v>-6.8770000000000007E-4</v>
      </c>
      <c r="E12" s="35">
        <f>'LPR - Control'!F56</f>
        <v>6025</v>
      </c>
      <c r="F12" s="37">
        <f>'LPR - Control'!G56</f>
        <v>1.56</v>
      </c>
      <c r="G12" s="48">
        <v>10</v>
      </c>
      <c r="H12" s="39">
        <f>'LPR - Control'!C57</f>
        <v>-0.68875900000000001</v>
      </c>
      <c r="I12" s="7">
        <f>'LPR - Control'!D57</f>
        <v>5.0839999999999999E-6</v>
      </c>
      <c r="J12" s="7">
        <f>'LPR - Control'!E57</f>
        <v>-6.893E-4</v>
      </c>
      <c r="K12" s="35">
        <f>'LPR - Control'!F57</f>
        <v>5125</v>
      </c>
      <c r="L12" s="37">
        <f>'LPR - Control'!G57</f>
        <v>1.8340000000000001</v>
      </c>
      <c r="M12" s="49">
        <v>10</v>
      </c>
      <c r="N12" s="39">
        <f>'LPR - Control'!C58</f>
        <v>-0.68929799999999997</v>
      </c>
      <c r="O12" s="7">
        <f>'LPR - Control'!D58</f>
        <v>3.0199999999999999E-6</v>
      </c>
      <c r="P12" s="7">
        <f>'LPR - Control'!E58</f>
        <v>-6.9200000000000002E-4</v>
      </c>
      <c r="Q12" s="35">
        <f>'LPR - Control'!F58</f>
        <v>8627</v>
      </c>
      <c r="R12" s="37">
        <f>'LPR - Control'!G58</f>
        <v>1.089</v>
      </c>
      <c r="S12" s="4">
        <v>10</v>
      </c>
      <c r="T12" s="39">
        <f>'LPR - Control'!C59</f>
        <v>-0.68973099999999998</v>
      </c>
      <c r="U12" s="7">
        <f>'LPR - Control'!D59</f>
        <v>3.7280000000000001E-6</v>
      </c>
      <c r="V12" s="7">
        <f>'LPR - Control'!E59</f>
        <v>-6.9200000000000002E-4</v>
      </c>
      <c r="W12" s="35">
        <f>'LPR - Control'!F59</f>
        <v>6989</v>
      </c>
      <c r="X12" s="37">
        <f>'LPR - Control'!G59</f>
        <v>1.345</v>
      </c>
      <c r="Y12" s="4">
        <v>10</v>
      </c>
      <c r="Z12" s="39">
        <f>'LPR - Control'!C60</f>
        <v>-0.69086599999999998</v>
      </c>
      <c r="AA12" s="7">
        <f>'LPR - Control'!D60</f>
        <v>4.4549999999999997E-6</v>
      </c>
      <c r="AB12" s="7">
        <f>'LPR - Control'!E60</f>
        <v>-6.9300000000000004E-4</v>
      </c>
      <c r="AC12" s="35">
        <f>'LPR - Control'!F60</f>
        <v>5849</v>
      </c>
      <c r="AD12" s="37">
        <f>'LPR - Control'!G60</f>
        <v>1.607</v>
      </c>
      <c r="AE12" s="4">
        <v>10</v>
      </c>
      <c r="AF12" s="39">
        <f>'LPR - Control'!C61</f>
        <v>-0.69151399999999996</v>
      </c>
      <c r="AG12" s="7">
        <f>'LPR - Control'!D61</f>
        <v>5.6489999999999996E-6</v>
      </c>
      <c r="AH12" s="7">
        <f>'LPR - Control'!E61</f>
        <v>-6.9459999999999997E-4</v>
      </c>
      <c r="AI12" s="35">
        <f>'LPR - Control'!F61</f>
        <v>4612</v>
      </c>
      <c r="AJ12" s="37">
        <f>'LPR - Control'!G61</f>
        <v>2.0379999999999998</v>
      </c>
    </row>
    <row r="13" spans="1:36" x14ac:dyDescent="0.35">
      <c r="A13" s="4">
        <v>11</v>
      </c>
      <c r="B13" s="39">
        <f>'LPR - Control'!C62</f>
        <v>-0.68217099999999997</v>
      </c>
      <c r="C13" s="7">
        <f>'LPR - Control'!D62</f>
        <v>6.7699999999999996E-6</v>
      </c>
      <c r="D13" s="7">
        <f>'LPR - Control'!E62</f>
        <v>-6.8179999999999998E-4</v>
      </c>
      <c r="E13" s="35">
        <f>'LPR - Control'!F62</f>
        <v>3848</v>
      </c>
      <c r="F13" s="37">
        <f>'LPR - Control'!G62</f>
        <v>2.4420000000000002</v>
      </c>
      <c r="G13" s="48">
        <v>11</v>
      </c>
      <c r="H13" s="39">
        <f>'LPR - Control'!C63</f>
        <v>-0.68109200000000003</v>
      </c>
      <c r="I13" s="7">
        <f>'LPR - Control'!D63</f>
        <v>8.9979999999999992E-6</v>
      </c>
      <c r="J13" s="7">
        <f>'LPR - Control'!E63</f>
        <v>-6.8379999999999992E-4</v>
      </c>
      <c r="K13" s="35">
        <f>'LPR - Control'!F63</f>
        <v>2895</v>
      </c>
      <c r="L13" s="37">
        <f>'LPR - Control'!G63</f>
        <v>3.246</v>
      </c>
      <c r="M13" s="49">
        <v>11</v>
      </c>
      <c r="N13" s="39">
        <f>'LPR - Control'!C64</f>
        <v>-0.68099799999999999</v>
      </c>
      <c r="O13" s="7">
        <f>'LPR - Control'!D64</f>
        <v>6.6020000000000005E-6</v>
      </c>
      <c r="P13" s="7">
        <f>'LPR - Control'!E64</f>
        <v>-6.8099999999999996E-4</v>
      </c>
      <c r="Q13" s="35">
        <f>'LPR - Control'!F64</f>
        <v>3946</v>
      </c>
      <c r="R13" s="37">
        <f>'LPR - Control'!G64</f>
        <v>2.3809999999999998</v>
      </c>
      <c r="S13" s="4">
        <v>11</v>
      </c>
      <c r="T13" s="39">
        <f>'LPR - Control'!C65</f>
        <v>-0.67244499999999996</v>
      </c>
      <c r="U13" s="7">
        <f>'LPR - Control'!D65</f>
        <v>1.083E-5</v>
      </c>
      <c r="V13" s="7">
        <f>'LPR - Control'!E65</f>
        <v>-6.7440000000000002E-4</v>
      </c>
      <c r="W13" s="35">
        <f>'LPR - Control'!F65</f>
        <v>2406</v>
      </c>
      <c r="X13" s="37">
        <f>'LPR - Control'!G65</f>
        <v>3.9060000000000001</v>
      </c>
      <c r="Y13" s="4">
        <v>11</v>
      </c>
      <c r="Z13" s="39">
        <f>'LPR - Control'!C66</f>
        <v>-0.677454</v>
      </c>
      <c r="AA13" s="7">
        <f>'LPR - Control'!D66</f>
        <v>1.043E-5</v>
      </c>
      <c r="AB13" s="7">
        <f>'LPR - Control'!E66</f>
        <v>-6.7750000000000004E-4</v>
      </c>
      <c r="AC13" s="35">
        <f>'LPR - Control'!F66</f>
        <v>2497</v>
      </c>
      <c r="AD13" s="37">
        <f>'LPR - Control'!G66</f>
        <v>3.7629999999999999</v>
      </c>
      <c r="AE13" s="4">
        <v>11</v>
      </c>
      <c r="AF13" s="39">
        <f>'LPR - Control'!C67</f>
        <v>-0.68157900000000005</v>
      </c>
      <c r="AG13" s="7">
        <f>'LPR - Control'!D67</f>
        <v>9.8379999999999997E-6</v>
      </c>
      <c r="AH13" s="7">
        <f>'LPR - Control'!E67</f>
        <v>-6.847E-4</v>
      </c>
      <c r="AI13" s="35">
        <f>'LPR - Control'!F67</f>
        <v>2648</v>
      </c>
      <c r="AJ13" s="37">
        <f>'LPR - Control'!G67</f>
        <v>3.5489999999999999</v>
      </c>
    </row>
    <row r="14" spans="1:36" x14ac:dyDescent="0.35">
      <c r="A14" s="4">
        <v>12</v>
      </c>
      <c r="B14" s="39">
        <f>'LPR - Control'!C68</f>
        <v>-0.702295</v>
      </c>
      <c r="C14" s="7">
        <f>'LPR - Control'!D68</f>
        <v>2.2519999999999998E-6</v>
      </c>
      <c r="D14" s="7">
        <f>'LPR - Control'!E68</f>
        <v>-7.0579999999999992E-4</v>
      </c>
      <c r="E14" s="35">
        <f>'LPR - Control'!F68</f>
        <v>11570</v>
      </c>
      <c r="F14" s="37">
        <f>'LPR - Control'!G68</f>
        <v>0.81230000000000002</v>
      </c>
      <c r="G14" s="48">
        <v>12</v>
      </c>
      <c r="H14" s="39">
        <f>'LPR - Control'!C69</f>
        <v>-0.70203499999999996</v>
      </c>
      <c r="I14" s="7">
        <f>'LPR - Control'!D69</f>
        <v>4.549E-6</v>
      </c>
      <c r="J14" s="7">
        <f>'LPR - Control'!E69</f>
        <v>-6.824E-4</v>
      </c>
      <c r="K14" s="35">
        <f>'LPR - Control'!F69</f>
        <v>5728</v>
      </c>
      <c r="L14" s="37">
        <f>'LPR - Control'!G69</f>
        <v>1.641</v>
      </c>
      <c r="M14" s="49">
        <v>12</v>
      </c>
      <c r="N14" s="39">
        <f>'LPR - Control'!C70</f>
        <v>-0.68247400000000003</v>
      </c>
      <c r="O14" s="7">
        <f>'LPR - Control'!D70</f>
        <v>6.9120000000000001E-6</v>
      </c>
      <c r="P14" s="7">
        <f>'LPR - Control'!E70</f>
        <v>-6.8620000000000009E-4</v>
      </c>
      <c r="Q14" s="35">
        <f>'LPR - Control'!F70</f>
        <v>3769</v>
      </c>
      <c r="R14" s="37">
        <f>'LPR - Control'!G70</f>
        <v>2.4929999999999999</v>
      </c>
      <c r="S14" s="4">
        <v>12</v>
      </c>
      <c r="T14" s="39">
        <f>'LPR - Control'!C71</f>
        <v>-0.67900499999999997</v>
      </c>
      <c r="U14" s="7">
        <f>'LPR - Control'!D71</f>
        <v>2.8870000000000001E-6</v>
      </c>
      <c r="V14" s="7">
        <f>'LPR - Control'!E71</f>
        <v>-6.8020000000000005E-4</v>
      </c>
      <c r="W14" s="35">
        <f>'LPR - Control'!F71</f>
        <v>9024</v>
      </c>
      <c r="X14" s="37">
        <f>'LPR - Control'!G71</f>
        <v>1.0409999999999999</v>
      </c>
      <c r="Y14" s="4">
        <v>12</v>
      </c>
      <c r="Z14" s="39">
        <f>'LPR - Control'!C72</f>
        <v>-0.69194500000000003</v>
      </c>
      <c r="AA14" s="7">
        <f>'LPR - Control'!D72</f>
        <v>5.7679999999999997E-6</v>
      </c>
      <c r="AB14" s="7">
        <f>'LPR - Control'!E72</f>
        <v>-6.847E-4</v>
      </c>
      <c r="AC14" s="35">
        <f>'LPR - Control'!F72</f>
        <v>4517</v>
      </c>
      <c r="AD14" s="37">
        <f>'LPR - Control'!G72</f>
        <v>2.081</v>
      </c>
      <c r="AE14" s="4">
        <v>12</v>
      </c>
      <c r="AF14" s="39">
        <f>'LPR - Control'!C73</f>
        <v>-0.68341600000000002</v>
      </c>
      <c r="AG14" s="7">
        <f>'LPR - Control'!D73</f>
        <v>4.2199999999999994E-6</v>
      </c>
      <c r="AH14" s="7">
        <f>'LPR - Control'!E73</f>
        <v>-6.9070000000000004E-4</v>
      </c>
      <c r="AI14" s="35">
        <f>'LPR - Control'!F73</f>
        <v>6173</v>
      </c>
      <c r="AJ14" s="37">
        <f>'LPR - Control'!G73</f>
        <v>1.522</v>
      </c>
    </row>
    <row r="15" spans="1:36" x14ac:dyDescent="0.35">
      <c r="A15" s="4">
        <v>13</v>
      </c>
      <c r="B15" s="39">
        <f>'LPR - Control'!C74</f>
        <v>-0.70421800000000001</v>
      </c>
      <c r="C15" s="7">
        <f>'LPR - Control'!D74</f>
        <v>2.322E-6</v>
      </c>
      <c r="D15" s="7">
        <f>'LPR - Control'!E74</f>
        <v>-7.0810000000000003E-4</v>
      </c>
      <c r="E15" s="35">
        <f>'LPR - Control'!F74</f>
        <v>11220</v>
      </c>
      <c r="F15" s="37">
        <f>'LPR - Control'!G74</f>
        <v>0.83760000000000001</v>
      </c>
      <c r="G15" s="48">
        <v>13</v>
      </c>
      <c r="H15" s="39">
        <f>'LPR - Control'!C75</f>
        <v>-0.69181700000000002</v>
      </c>
      <c r="I15" s="7">
        <f>'LPR - Control'!D75</f>
        <v>4.758E-6</v>
      </c>
      <c r="J15" s="7">
        <f>'LPR - Control'!E75</f>
        <v>-7.0389999999999993E-4</v>
      </c>
      <c r="K15" s="35">
        <f>'LPR - Control'!F75</f>
        <v>5475</v>
      </c>
      <c r="L15" s="37">
        <f>'LPR - Control'!G75</f>
        <v>1.716</v>
      </c>
      <c r="M15" s="49">
        <v>13</v>
      </c>
      <c r="N15" s="39">
        <f>'LPR - Control'!C76</f>
        <v>-0.70036299999999996</v>
      </c>
      <c r="O15" s="7">
        <f>'LPR - Control'!D76</f>
        <v>3.0170000000000001E-6</v>
      </c>
      <c r="P15" s="7">
        <f>'LPR - Control'!E76</f>
        <v>-7.0540000000000002E-4</v>
      </c>
      <c r="Q15" s="35">
        <f>'LPR - Control'!F76</f>
        <v>8635</v>
      </c>
      <c r="R15" s="37">
        <f>'LPR - Control'!G76</f>
        <v>1.0880000000000001</v>
      </c>
      <c r="S15" s="4">
        <v>13</v>
      </c>
      <c r="T15" s="39">
        <f>'LPR - Control'!C77</f>
        <v>-0.69862400000000002</v>
      </c>
      <c r="U15" s="7">
        <f>'LPR - Control'!D77</f>
        <v>3.6490000000000001E-6</v>
      </c>
      <c r="V15" s="7">
        <f>'LPR - Control'!E77</f>
        <v>-6.9779999999999994E-4</v>
      </c>
      <c r="W15" s="35">
        <f>'LPR - Control'!F77</f>
        <v>7139</v>
      </c>
      <c r="X15" s="37">
        <f>'LPR - Control'!G77</f>
        <v>1.3160000000000001</v>
      </c>
      <c r="Y15" s="4">
        <v>13</v>
      </c>
      <c r="Z15" s="39">
        <f>'LPR - Control'!C78</f>
        <v>-0.678566</v>
      </c>
      <c r="AA15" s="7">
        <f>'LPR - Control'!D78</f>
        <v>4.442E-6</v>
      </c>
      <c r="AB15" s="7">
        <f>'LPR - Control'!E78</f>
        <v>-6.8159999999999998E-4</v>
      </c>
      <c r="AC15" s="35">
        <f>'LPR - Control'!F78</f>
        <v>5865</v>
      </c>
      <c r="AD15" s="37">
        <f>'LPR - Control'!G78</f>
        <v>1.6020000000000001</v>
      </c>
      <c r="AE15" s="4">
        <v>13</v>
      </c>
      <c r="AF15" s="39">
        <f>'LPR - Control'!C79</f>
        <v>-0.68052400000000002</v>
      </c>
      <c r="AG15" s="7">
        <f>'LPR - Control'!D79</f>
        <v>5.2670000000000006E-6</v>
      </c>
      <c r="AH15" s="7">
        <f>'LPR - Control'!E79</f>
        <v>-6.8479999999999995E-4</v>
      </c>
      <c r="AI15" s="35">
        <f>'LPR - Control'!F79</f>
        <v>4946</v>
      </c>
      <c r="AJ15" s="37">
        <f>'LPR - Control'!G79</f>
        <v>1.9</v>
      </c>
    </row>
    <row r="16" spans="1:36" x14ac:dyDescent="0.35">
      <c r="A16" s="4">
        <v>14</v>
      </c>
      <c r="B16" s="39">
        <f>'LPR - Control'!C80</f>
        <v>-0.69980299999999995</v>
      </c>
      <c r="C16" s="7">
        <f>'LPR - Control'!D80</f>
        <v>2.9840000000000001E-6</v>
      </c>
      <c r="D16" s="7">
        <f>'LPR - Control'!E80</f>
        <v>-6.7500000000000004E-4</v>
      </c>
      <c r="E16" s="35">
        <f>'LPR - Control'!F80</f>
        <v>8731</v>
      </c>
      <c r="F16" s="37">
        <f>'LPR - Control'!G80</f>
        <v>1.0760000000000001</v>
      </c>
      <c r="G16" s="48">
        <v>14</v>
      </c>
      <c r="H16" s="39">
        <f>'LPR - Control'!C81</f>
        <v>-0.67672600000000005</v>
      </c>
      <c r="I16" s="7">
        <f>'LPR - Control'!D81</f>
        <v>5.1319999999999993E-6</v>
      </c>
      <c r="J16" s="7">
        <f>'LPR - Control'!E81</f>
        <v>-6.8000000000000005E-4</v>
      </c>
      <c r="K16" s="35">
        <f>'LPR - Control'!F81</f>
        <v>5077</v>
      </c>
      <c r="L16" s="37">
        <f>'LPR - Control'!G81</f>
        <v>1.851</v>
      </c>
      <c r="M16" s="49">
        <v>14</v>
      </c>
      <c r="N16" s="39">
        <f>'LPR - Control'!C82</f>
        <v>-0.68099200000000004</v>
      </c>
      <c r="O16" s="7">
        <f>'LPR - Control'!D82</f>
        <v>2.632E-6</v>
      </c>
      <c r="P16" s="7">
        <f>'LPR - Control'!E82</f>
        <v>-6.8289999999999996E-4</v>
      </c>
      <c r="Q16" s="35">
        <f>'LPR - Control'!F82</f>
        <v>9898</v>
      </c>
      <c r="R16" s="37">
        <f>'LPR - Control'!G82</f>
        <v>0.94940000000000002</v>
      </c>
      <c r="S16" s="4">
        <v>14</v>
      </c>
      <c r="T16" s="39">
        <f>'LPR - Control'!C83</f>
        <v>-0.68369199999999997</v>
      </c>
      <c r="U16" s="7">
        <f>'LPR - Control'!D83</f>
        <v>3.1770000000000002E-6</v>
      </c>
      <c r="V16" s="7">
        <f>'LPR - Control'!E83</f>
        <v>-6.8639999999999999E-4</v>
      </c>
      <c r="W16" s="35">
        <f>'LPR - Control'!F83</f>
        <v>8201</v>
      </c>
      <c r="X16" s="37">
        <f>'LPR - Control'!G83</f>
        <v>1.1459999999999999</v>
      </c>
      <c r="Y16" s="4">
        <v>14</v>
      </c>
      <c r="Z16" s="39">
        <f>'LPR - Control'!C84</f>
        <v>-0.68579000000000001</v>
      </c>
      <c r="AA16" s="7">
        <f>'LPR - Control'!D84</f>
        <v>4.3089999999999997E-6</v>
      </c>
      <c r="AB16" s="7">
        <f>'LPR - Control'!E84</f>
        <v>-6.8889999999999999E-4</v>
      </c>
      <c r="AC16" s="35">
        <f>'LPR - Control'!F84</f>
        <v>6046</v>
      </c>
      <c r="AD16" s="37">
        <f>'LPR - Control'!G84</f>
        <v>1.554</v>
      </c>
      <c r="AE16" s="4">
        <v>14</v>
      </c>
      <c r="AF16" s="39">
        <f>'LPR - Control'!C85</f>
        <v>-0.68765900000000002</v>
      </c>
      <c r="AG16" s="7">
        <f>'LPR - Control'!D85</f>
        <v>5.0479999999999998E-6</v>
      </c>
      <c r="AH16" s="7">
        <f>'LPR - Control'!E85</f>
        <v>-6.9029999999999992E-4</v>
      </c>
      <c r="AI16" s="35">
        <f>'LPR - Control'!F85</f>
        <v>5162</v>
      </c>
      <c r="AJ16" s="37">
        <f>'LPR - Control'!G85</f>
        <v>1.821</v>
      </c>
    </row>
    <row r="17" spans="1:36" x14ac:dyDescent="0.35">
      <c r="A17" s="4">
        <v>15</v>
      </c>
      <c r="B17" s="39">
        <f>'LPR - Control'!C86</f>
        <v>-0.69032899999999997</v>
      </c>
      <c r="C17" s="7">
        <f>'LPR - Control'!D86</f>
        <v>2.7389999999999999E-6</v>
      </c>
      <c r="D17" s="7">
        <f>'LPR - Control'!E86</f>
        <v>-6.9189999999999996E-4</v>
      </c>
      <c r="E17" s="35">
        <f>'LPR - Control'!F86</f>
        <v>9511</v>
      </c>
      <c r="F17" s="37">
        <f>'LPR - Control'!G86</f>
        <v>0.98809999999999998</v>
      </c>
      <c r="G17" s="48">
        <v>15</v>
      </c>
      <c r="H17" s="39">
        <f>'LPR - Control'!C87</f>
        <v>-0.69126699999999996</v>
      </c>
      <c r="I17" s="7">
        <f>'LPR - Control'!D87</f>
        <v>5.0930000000000002E-6</v>
      </c>
      <c r="J17" s="7">
        <f>'LPR - Control'!E87</f>
        <v>-6.9539999999999999E-4</v>
      </c>
      <c r="K17" s="35">
        <f>'LPR - Control'!F87</f>
        <v>5115</v>
      </c>
      <c r="L17" s="37">
        <f>'LPR - Control'!G87</f>
        <v>1.837</v>
      </c>
      <c r="M17" s="49">
        <v>15</v>
      </c>
      <c r="N17" s="39">
        <f>'LPR - Control'!C88</f>
        <v>-0.69136799999999998</v>
      </c>
      <c r="O17" s="7">
        <f>'LPR - Control'!D88</f>
        <v>2.39E-6</v>
      </c>
      <c r="P17" s="7">
        <f>'LPR - Control'!E88</f>
        <v>-6.9270000000000009E-4</v>
      </c>
      <c r="Q17" s="35">
        <f>'LPR - Control'!F88</f>
        <v>10900</v>
      </c>
      <c r="R17" s="37">
        <f>'LPR - Control'!G88</f>
        <v>0.86219999999999997</v>
      </c>
      <c r="S17" s="4">
        <v>15</v>
      </c>
      <c r="T17" s="39">
        <f>'LPR - Control'!C89</f>
        <v>-0.69239700000000004</v>
      </c>
      <c r="U17" s="7">
        <f>'LPR - Control'!D89</f>
        <v>3.6820000000000001E-6</v>
      </c>
      <c r="V17" s="7">
        <f>'LPR - Control'!E89</f>
        <v>-6.9679999999999992E-4</v>
      </c>
      <c r="W17" s="35">
        <f>'LPR - Control'!F89</f>
        <v>7076</v>
      </c>
      <c r="X17" s="37">
        <f>'LPR - Control'!G89</f>
        <v>1.3280000000000001</v>
      </c>
      <c r="Y17" s="4">
        <v>15</v>
      </c>
      <c r="Z17" s="39">
        <f>'LPR - Control'!C90</f>
        <v>-0.69223199999999996</v>
      </c>
      <c r="AA17" s="7">
        <f>'LPR - Control'!D90</f>
        <v>3.4709999999999999E-6</v>
      </c>
      <c r="AB17" s="7">
        <f>'LPR - Control'!E90</f>
        <v>-6.9429999999999991E-4</v>
      </c>
      <c r="AC17" s="35">
        <f>'LPR - Control'!F90</f>
        <v>7506</v>
      </c>
      <c r="AD17" s="37">
        <f>'LPR - Control'!G90</f>
        <v>1.252</v>
      </c>
      <c r="AE17" s="4">
        <v>15</v>
      </c>
      <c r="AF17" s="39">
        <f>'LPR - Control'!C91</f>
        <v>-0.69365500000000002</v>
      </c>
      <c r="AG17" s="7">
        <f>'LPR - Control'!D91</f>
        <v>5.2050000000000001E-6</v>
      </c>
      <c r="AH17" s="7">
        <f>'LPR - Control'!E91</f>
        <v>-6.9610000000000006E-4</v>
      </c>
      <c r="AI17" s="35">
        <f>'LPR - Control'!F91</f>
        <v>5005</v>
      </c>
      <c r="AJ17" s="37">
        <f>'LPR - Control'!G91</f>
        <v>1.877</v>
      </c>
    </row>
    <row r="18" spans="1:36" x14ac:dyDescent="0.35">
      <c r="A18" s="4">
        <v>16</v>
      </c>
      <c r="B18" s="39">
        <f>'LPR - Control'!C92</f>
        <v>-0.69083700000000003</v>
      </c>
      <c r="C18" s="7">
        <f>'LPR - Control'!D92</f>
        <v>2.9469999999999999E-6</v>
      </c>
      <c r="D18" s="7">
        <f>'LPR - Control'!E92</f>
        <v>-6.9459999999999997E-4</v>
      </c>
      <c r="E18" s="35">
        <f>'LPR - Control'!F92</f>
        <v>8841</v>
      </c>
      <c r="F18" s="37">
        <f>'LPR - Control'!G92</f>
        <v>1.0629999999999999</v>
      </c>
      <c r="G18" s="4">
        <v>16</v>
      </c>
      <c r="H18" s="39">
        <f>'LPR - Control'!C93</f>
        <v>-0.69027300000000003</v>
      </c>
      <c r="I18" s="7">
        <f>'LPR - Control'!D93</f>
        <v>3.0990000000000003E-6</v>
      </c>
      <c r="J18" s="7">
        <f>'LPR - Control'!E93</f>
        <v>-6.9260000000000003E-4</v>
      </c>
      <c r="K18" s="35">
        <f>'LPR - Control'!F93</f>
        <v>8408</v>
      </c>
      <c r="L18" s="37">
        <f>'LPR - Control'!G93</f>
        <v>1.1180000000000001</v>
      </c>
      <c r="M18" s="4">
        <v>16</v>
      </c>
      <c r="N18" s="39">
        <f>'LPR - Control'!C94</f>
        <v>-0.69333500000000003</v>
      </c>
      <c r="O18" s="7">
        <f>'LPR - Control'!D94</f>
        <v>2.3580000000000001E-6</v>
      </c>
      <c r="P18" s="7">
        <f>'LPR - Control'!E94</f>
        <v>-6.9640000000000001E-4</v>
      </c>
      <c r="Q18" s="35">
        <f>'LPR - Control'!F94</f>
        <v>11050</v>
      </c>
      <c r="R18" s="37">
        <f>'LPR - Control'!G94</f>
        <v>0.85070000000000001</v>
      </c>
      <c r="S18" s="4">
        <v>16</v>
      </c>
      <c r="T18" s="39">
        <f>'LPR - Control'!C95</f>
        <v>-0.69202699999999995</v>
      </c>
      <c r="U18" s="7">
        <f>'LPR - Control'!D95</f>
        <v>3.208E-6</v>
      </c>
      <c r="V18" s="7">
        <f>'LPR - Control'!E95</f>
        <v>-6.9479999999999997E-4</v>
      </c>
      <c r="W18" s="35">
        <f>'LPR - Control'!F95</f>
        <v>8119.9999999999991</v>
      </c>
      <c r="X18" s="37">
        <f>'LPR - Control'!G95</f>
        <v>1.157</v>
      </c>
      <c r="Y18" s="4">
        <v>16</v>
      </c>
      <c r="Z18" s="39">
        <f>'LPR - Control'!C96</f>
        <v>-0.69283799999999995</v>
      </c>
      <c r="AA18" s="7">
        <f>'LPR - Control'!D96</f>
        <v>4.4109999999999998E-6</v>
      </c>
      <c r="AB18" s="7">
        <f>'LPR - Control'!E96</f>
        <v>-6.9640000000000001E-4</v>
      </c>
      <c r="AC18" s="35">
        <f>'LPR - Control'!F96</f>
        <v>5906</v>
      </c>
      <c r="AD18" s="37">
        <f>'LPR - Control'!G96</f>
        <v>1.591</v>
      </c>
      <c r="AE18" s="4">
        <v>16</v>
      </c>
      <c r="AF18" s="39">
        <f>'LPR - Control'!C97</f>
        <v>-0.69343100000000002</v>
      </c>
      <c r="AG18" s="7">
        <f>'LPR - Control'!D97</f>
        <v>4.532E-6</v>
      </c>
      <c r="AH18" s="7">
        <f>'LPR - Control'!E97</f>
        <v>-6.9779999999999994E-4</v>
      </c>
      <c r="AI18" s="35">
        <f>'LPR - Control'!F97</f>
        <v>5749</v>
      </c>
      <c r="AJ18" s="37">
        <f>'LPR - Control'!G97</f>
        <v>1.635</v>
      </c>
    </row>
    <row r="19" spans="1:36" x14ac:dyDescent="0.35">
      <c r="A19" s="4">
        <v>17</v>
      </c>
      <c r="B19" s="39">
        <f>'LPR - Control'!C98</f>
        <v>-0.68793000000000004</v>
      </c>
      <c r="C19" s="7">
        <f>'LPR - Control'!D98</f>
        <v>3.1099999999999999E-6</v>
      </c>
      <c r="D19" s="7">
        <f>'LPR - Control'!E98</f>
        <v>-6.9059999999999998E-4</v>
      </c>
      <c r="E19" s="35">
        <f>'LPR - Control'!F98</f>
        <v>8378</v>
      </c>
      <c r="F19" s="37">
        <f>'LPR - Control'!G98</f>
        <v>1.1220000000000001</v>
      </c>
      <c r="G19" s="4">
        <v>17</v>
      </c>
      <c r="H19" s="39">
        <f>'LPR - Control'!C99</f>
        <v>-0.68881099999999995</v>
      </c>
      <c r="I19" s="7">
        <f>'LPR - Control'!D99</f>
        <v>4.532E-6</v>
      </c>
      <c r="J19" s="7">
        <f>'LPR - Control'!E99</f>
        <v>-6.9309999999999999E-4</v>
      </c>
      <c r="K19" s="35">
        <f>'LPR - Control'!F99</f>
        <v>5749</v>
      </c>
      <c r="L19" s="37">
        <f>'LPR - Control'!G99</f>
        <v>1.635</v>
      </c>
      <c r="M19" s="4">
        <v>17</v>
      </c>
      <c r="N19" s="39">
        <f>'LPR - Control'!C100</f>
        <v>-0.69045500000000004</v>
      </c>
      <c r="O19" s="7">
        <f>'LPR - Control'!D100</f>
        <v>2.2419999999999999E-6</v>
      </c>
      <c r="P19" s="7">
        <f>'LPR - Control'!E100</f>
        <v>-6.9329999999999999E-4</v>
      </c>
      <c r="Q19" s="35">
        <f>'LPR - Control'!F100</f>
        <v>11620</v>
      </c>
      <c r="R19" s="37">
        <f>'LPR - Control'!G100</f>
        <v>0.80879999999999996</v>
      </c>
      <c r="S19" s="4">
        <v>17</v>
      </c>
      <c r="T19" s="39">
        <f>'LPR - Control'!C101</f>
        <v>-0.69047400000000003</v>
      </c>
      <c r="U19" s="7">
        <f>'LPR - Control'!D101</f>
        <v>3.2349999999999999E-6</v>
      </c>
      <c r="V19" s="7">
        <f>'LPR - Control'!E101</f>
        <v>-6.9240000000000002E-4</v>
      </c>
      <c r="W19" s="35">
        <f>'LPR - Control'!F101</f>
        <v>8053.0000000000009</v>
      </c>
      <c r="X19" s="37">
        <f>'LPR - Control'!G101</f>
        <v>1.167</v>
      </c>
      <c r="Y19" s="4">
        <v>17</v>
      </c>
      <c r="Z19" s="39">
        <f>'LPR - Control'!C102</f>
        <v>-0.69094199999999995</v>
      </c>
      <c r="AA19" s="7">
        <f>'LPR - Control'!D102</f>
        <v>4.2869999999999998E-6</v>
      </c>
      <c r="AB19" s="7">
        <f>'LPR - Control'!E102</f>
        <v>-6.9459999999999997E-4</v>
      </c>
      <c r="AC19" s="35">
        <f>'LPR - Control'!F102</f>
        <v>6077</v>
      </c>
      <c r="AD19" s="37">
        <f>'LPR - Control'!G102</f>
        <v>1.546</v>
      </c>
      <c r="AE19" s="4">
        <v>17</v>
      </c>
      <c r="AF19" s="39">
        <f>'LPR - Control'!C103</f>
        <v>-0.69165299999999996</v>
      </c>
      <c r="AG19" s="7">
        <f>'LPR - Control'!D103</f>
        <v>4.8189999999999999E-6</v>
      </c>
      <c r="AH19" s="7">
        <f>'LPR - Control'!E103</f>
        <v>-6.9620000000000001E-4</v>
      </c>
      <c r="AI19" s="35">
        <f>'LPR - Control'!F103</f>
        <v>5406</v>
      </c>
      <c r="AJ19" s="37">
        <f>'LPR - Control'!G103</f>
        <v>1.738</v>
      </c>
    </row>
    <row r="20" spans="1:36" x14ac:dyDescent="0.35">
      <c r="A20" s="4">
        <v>18</v>
      </c>
      <c r="B20" s="39">
        <f>'LPR - Control'!C104</f>
        <v>-0.68974199999999997</v>
      </c>
      <c r="C20" s="7">
        <f>'LPR - Control'!D104</f>
        <v>3.3110000000000001E-6</v>
      </c>
      <c r="D20" s="7">
        <f>'LPR - Control'!E104</f>
        <v>-6.9149999999999995E-4</v>
      </c>
      <c r="E20" s="35">
        <f>'LPR - Control'!F104</f>
        <v>7868</v>
      </c>
      <c r="F20" s="37">
        <f>'LPR - Control'!G104</f>
        <v>1.194</v>
      </c>
      <c r="G20" s="4">
        <v>18</v>
      </c>
      <c r="H20" s="39">
        <f>'LPR - Control'!C105</f>
        <v>-0.69212799999999997</v>
      </c>
      <c r="I20" s="7">
        <f>'LPR - Control'!D105</f>
        <v>5.0700000000000006E-6</v>
      </c>
      <c r="J20" s="7">
        <f>'LPR - Control'!E105</f>
        <v>-6.8979999999999996E-4</v>
      </c>
      <c r="K20" s="35">
        <f>'LPR - Control'!F105</f>
        <v>5139</v>
      </c>
      <c r="L20" s="37">
        <f>'LPR - Control'!G105</f>
        <v>1.829</v>
      </c>
      <c r="M20" s="4">
        <v>18</v>
      </c>
      <c r="N20" s="39">
        <f>'LPR - Control'!C106</f>
        <v>-0.69320499999999996</v>
      </c>
      <c r="O20" s="7">
        <f>'LPR - Control'!D106</f>
        <v>3.4199999999999999E-6</v>
      </c>
      <c r="P20" s="7">
        <f>'LPR - Control'!E106</f>
        <v>-6.9700000000000003E-4</v>
      </c>
      <c r="Q20" s="35">
        <f>'LPR - Control'!F106</f>
        <v>7619</v>
      </c>
      <c r="R20" s="37">
        <f>'LPR - Control'!G106</f>
        <v>1.2330000000000001</v>
      </c>
      <c r="S20" s="4">
        <v>18</v>
      </c>
      <c r="T20" s="39">
        <f>'LPR - Control'!C107</f>
        <v>-0.69293700000000003</v>
      </c>
      <c r="U20" s="7">
        <f>'LPR - Control'!D107</f>
        <v>2.6810000000000003E-6</v>
      </c>
      <c r="V20" s="7">
        <f>'LPR - Control'!E107</f>
        <v>-6.9529999999999993E-4</v>
      </c>
      <c r="W20" s="35">
        <f>'LPR - Control'!F107</f>
        <v>9718</v>
      </c>
      <c r="X20" s="37">
        <f>'LPR - Control'!G107</f>
        <v>0.96699999999999997</v>
      </c>
      <c r="Y20" s="4">
        <v>18</v>
      </c>
      <c r="Z20" s="39">
        <f>'LPR - Control'!C108</f>
        <v>-0.693693</v>
      </c>
      <c r="AA20" s="7">
        <f>'LPR - Control'!D108</f>
        <v>3.4999999999999999E-6</v>
      </c>
      <c r="AB20" s="7">
        <f>'LPR - Control'!E108</f>
        <v>-6.9589999999999995E-4</v>
      </c>
      <c r="AC20" s="35">
        <f>'LPR - Control'!F108</f>
        <v>7444</v>
      </c>
      <c r="AD20" s="37">
        <f>'LPR - Control'!G108</f>
        <v>1.262</v>
      </c>
      <c r="AE20" s="4">
        <v>18</v>
      </c>
      <c r="AF20" s="39">
        <f>'LPR - Control'!C109</f>
        <v>-0.69434600000000002</v>
      </c>
      <c r="AG20" s="7">
        <f>'LPR - Control'!D109</f>
        <v>5.2350000000000007E-6</v>
      </c>
      <c r="AH20" s="7">
        <f>'LPR - Control'!E109</f>
        <v>-6.977000000000001E-4</v>
      </c>
      <c r="AI20" s="35">
        <f>'LPR - Control'!F109</f>
        <v>4977</v>
      </c>
      <c r="AJ20" s="37">
        <f>'LPR - Control'!G109</f>
        <v>1.8879999999999999</v>
      </c>
    </row>
    <row r="21" spans="1:36" x14ac:dyDescent="0.35">
      <c r="A21" s="4">
        <v>19</v>
      </c>
      <c r="B21" s="39">
        <f>'LPR - Control'!C110</f>
        <v>-0.67820199999999997</v>
      </c>
      <c r="C21" s="7">
        <f>'LPR - Control'!D110</f>
        <v>3.5279999999999999E-6</v>
      </c>
      <c r="D21" s="7">
        <f>'LPR - Control'!E110</f>
        <v>-6.7949999999999998E-4</v>
      </c>
      <c r="E21" s="35">
        <f>'LPR - Control'!F110</f>
        <v>7384</v>
      </c>
      <c r="F21" s="37">
        <f>'LPR - Control'!G110</f>
        <v>1.2729999999999999</v>
      </c>
      <c r="G21" s="4">
        <v>19</v>
      </c>
      <c r="H21" s="39">
        <f>'LPR - Control'!C111</f>
        <v>-0.68240199999999995</v>
      </c>
      <c r="I21" s="7">
        <f>'LPR - Control'!D111</f>
        <v>3.9530000000000001E-6</v>
      </c>
      <c r="J21" s="7">
        <f>'LPR - Control'!E111</f>
        <v>-6.8320000000000002E-4</v>
      </c>
      <c r="K21" s="35">
        <f>'LPR - Control'!F111</f>
        <v>6591</v>
      </c>
      <c r="L21" s="37">
        <f>'LPR - Control'!G111</f>
        <v>1.4259999999999999</v>
      </c>
      <c r="M21" s="4">
        <v>19</v>
      </c>
      <c r="N21" s="39">
        <f>'LPR - Control'!C112</f>
        <v>-0.68551099999999998</v>
      </c>
      <c r="O21" s="7">
        <f>'LPR - Control'!D112</f>
        <v>3.766E-6</v>
      </c>
      <c r="P21" s="7">
        <f>'LPR - Control'!E112</f>
        <v>-6.8829999999999998E-4</v>
      </c>
      <c r="Q21" s="35">
        <f>'LPR - Control'!F112</f>
        <v>6918</v>
      </c>
      <c r="R21" s="37">
        <f>'LPR - Control'!G112</f>
        <v>1.3580000000000001</v>
      </c>
      <c r="S21" s="4">
        <v>19</v>
      </c>
      <c r="T21" s="39">
        <f>'LPR - Control'!C113</f>
        <v>-0.68529799999999996</v>
      </c>
      <c r="U21" s="7">
        <f>'LPR - Control'!D113</f>
        <v>3.7170000000000002E-6</v>
      </c>
      <c r="V21" s="7">
        <f>'LPR - Control'!E113</f>
        <v>-6.8770000000000007E-4</v>
      </c>
      <c r="W21" s="35">
        <f>'LPR - Control'!F113</f>
        <v>7010</v>
      </c>
      <c r="X21" s="37">
        <f>'LPR - Control'!G113</f>
        <v>1.341</v>
      </c>
      <c r="Y21" s="4">
        <v>19</v>
      </c>
      <c r="Z21" s="39">
        <f>'LPR - Control'!C114</f>
        <v>-0.68694500000000003</v>
      </c>
      <c r="AA21" s="7">
        <f>'LPR - Control'!D114</f>
        <v>3.9099999999999998E-6</v>
      </c>
      <c r="AB21" s="7">
        <f>'LPR - Control'!E114</f>
        <v>-6.8920000000000006E-4</v>
      </c>
      <c r="AC21" s="35">
        <f>'LPR - Control'!F114</f>
        <v>6663</v>
      </c>
      <c r="AD21" s="37">
        <f>'LPR - Control'!G114</f>
        <v>1.41</v>
      </c>
      <c r="AE21" s="4">
        <v>19</v>
      </c>
      <c r="AF21" s="39">
        <f>'LPR - Control'!C115</f>
        <v>-0.68881599999999998</v>
      </c>
      <c r="AG21" s="7">
        <f>'LPR - Control'!D115</f>
        <v>4.0430000000000001E-6</v>
      </c>
      <c r="AH21" s="7">
        <f>'LPR - Control'!E115</f>
        <v>-6.917999999999999E-4</v>
      </c>
      <c r="AI21" s="35">
        <f>'LPR - Control'!F115</f>
        <v>6444</v>
      </c>
      <c r="AJ21" s="37">
        <f>'LPR - Control'!G115</f>
        <v>1.458</v>
      </c>
    </row>
    <row r="22" spans="1:36" x14ac:dyDescent="0.35">
      <c r="A22" s="4">
        <v>20</v>
      </c>
      <c r="B22" s="39">
        <f>'LPR - Control'!C116</f>
        <v>-0.70122600000000002</v>
      </c>
      <c r="C22" s="7">
        <f>'LPR - Control'!D116</f>
        <v>2.2240000000000002E-6</v>
      </c>
      <c r="D22" s="7">
        <f>'LPR - Control'!E116</f>
        <v>-7.0500000000000001E-4</v>
      </c>
      <c r="E22" s="35">
        <f>'LPR - Control'!F116</f>
        <v>11710</v>
      </c>
      <c r="F22" s="37">
        <f>'LPR - Control'!G116</f>
        <v>0.80230000000000001</v>
      </c>
      <c r="G22" s="4">
        <v>20</v>
      </c>
      <c r="H22" s="39">
        <f>'LPR - Control'!C117</f>
        <v>-0.70367800000000003</v>
      </c>
      <c r="I22" s="7">
        <f>'LPR - Control'!D117</f>
        <v>2.785E-6</v>
      </c>
      <c r="J22" s="7">
        <f>'LPR - Control'!E117</f>
        <v>-7.0770000000000002E-4</v>
      </c>
      <c r="K22" s="35">
        <f>'LPR - Control'!F117</f>
        <v>9356</v>
      </c>
      <c r="L22" s="37">
        <f>'LPR - Control'!G117</f>
        <v>1.004</v>
      </c>
      <c r="M22" s="4">
        <v>20</v>
      </c>
      <c r="N22" s="39">
        <f>'LPR - Control'!C118</f>
        <v>-0.69426399999999999</v>
      </c>
      <c r="O22" s="7">
        <f>'LPR - Control'!D118</f>
        <v>2.007E-6</v>
      </c>
      <c r="P22" s="7">
        <f>'LPR - Control'!E118</f>
        <v>-6.8150000000000003E-4</v>
      </c>
      <c r="Q22" s="35">
        <f>'LPR - Control'!F118</f>
        <v>12980</v>
      </c>
      <c r="R22" s="37">
        <f>'LPR - Control'!G118</f>
        <v>0.72389999999999999</v>
      </c>
      <c r="S22" s="4">
        <v>20</v>
      </c>
      <c r="T22" s="39">
        <f>'LPR - Control'!C119</f>
        <v>-0.67735500000000004</v>
      </c>
      <c r="U22" s="7">
        <f>'LPR - Control'!D119</f>
        <v>3.349E-6</v>
      </c>
      <c r="V22" s="7">
        <f>'LPR - Control'!E119</f>
        <v>-6.8510000000000001E-4</v>
      </c>
      <c r="W22" s="35">
        <f>'LPR - Control'!F119</f>
        <v>7779</v>
      </c>
      <c r="X22" s="37">
        <f>'LPR - Control'!G119</f>
        <v>1.208</v>
      </c>
      <c r="Y22" s="4">
        <v>20</v>
      </c>
      <c r="Z22" s="39">
        <f>'LPR - Control'!C120</f>
        <v>-0.69909699999999997</v>
      </c>
      <c r="AA22" s="7">
        <f>'LPR - Control'!D120</f>
        <v>2.137E-6</v>
      </c>
      <c r="AB22" s="7">
        <f>'LPR - Control'!E120</f>
        <v>-7.0339999999999997E-4</v>
      </c>
      <c r="AC22" s="35">
        <f>'LPR - Control'!F120</f>
        <v>12190</v>
      </c>
      <c r="AD22" s="37">
        <f>'LPR - Control'!G120</f>
        <v>0.77080000000000004</v>
      </c>
      <c r="AE22" s="4">
        <v>20</v>
      </c>
      <c r="AF22" s="39">
        <f>'LPR - Control'!C121</f>
        <v>-0.69957899999999995</v>
      </c>
      <c r="AG22" s="7">
        <f>'LPR - Control'!D121</f>
        <v>2.5779999999999997E-6</v>
      </c>
      <c r="AH22" s="7">
        <f>'LPR - Control'!E121</f>
        <v>-7.0420000000000009E-4</v>
      </c>
      <c r="AI22" s="35">
        <f>'LPR - Control'!F121</f>
        <v>10110</v>
      </c>
      <c r="AJ22" s="37">
        <f>'LPR - Control'!G121</f>
        <v>0.93</v>
      </c>
    </row>
    <row r="23" spans="1:36" x14ac:dyDescent="0.35">
      <c r="A23" s="4">
        <v>21</v>
      </c>
      <c r="B23" s="39">
        <f>'LPR - Control'!C122</f>
        <v>-0.64824899999999996</v>
      </c>
      <c r="C23" s="7">
        <f>'LPR - Control'!D122</f>
        <v>4.7990000000000001E-6</v>
      </c>
      <c r="D23" s="7">
        <f>'LPR - Control'!E122</f>
        <v>-6.512E-4</v>
      </c>
      <c r="E23" s="35">
        <f>'LPR - Control'!F122</f>
        <v>5429</v>
      </c>
      <c r="F23" s="37">
        <f>'LPR - Control'!G122</f>
        <v>1.7310000000000001</v>
      </c>
      <c r="G23" s="4">
        <v>21</v>
      </c>
      <c r="H23" s="39">
        <f>'LPR - Control'!C123</f>
        <v>-0.65473700000000001</v>
      </c>
      <c r="I23" s="7">
        <f>'LPR - Control'!D123</f>
        <v>6.3969999999999999E-6</v>
      </c>
      <c r="J23" s="7">
        <f>'LPR - Control'!E123</f>
        <v>-6.6070000000000007E-4</v>
      </c>
      <c r="K23" s="35">
        <f>'LPR - Control'!F123</f>
        <v>4073.0000000000005</v>
      </c>
      <c r="L23" s="37">
        <f>'LPR - Control'!G123</f>
        <v>2.3069999999999999</v>
      </c>
      <c r="M23" s="4">
        <v>21</v>
      </c>
      <c r="N23" s="39">
        <f>'LPR - Control'!C124</f>
        <v>-0.663215</v>
      </c>
      <c r="O23" s="7">
        <f>'LPR - Control'!D124</f>
        <v>3.5159999999999999E-6</v>
      </c>
      <c r="P23" s="7">
        <f>'LPR - Control'!E124</f>
        <v>-6.6389999999999993E-4</v>
      </c>
      <c r="Q23" s="35">
        <f>'LPR - Control'!F124</f>
        <v>7410</v>
      </c>
      <c r="R23" s="37">
        <f>'LPR - Control'!G124</f>
        <v>1.268</v>
      </c>
      <c r="S23" s="4">
        <v>21</v>
      </c>
      <c r="T23" s="39">
        <f>'LPR - Control'!C125</f>
        <v>-0.66767699999999996</v>
      </c>
      <c r="U23" s="7">
        <f>'LPR - Control'!D125</f>
        <v>3.6070000000000004E-6</v>
      </c>
      <c r="V23" s="7">
        <f>'LPR - Control'!E125</f>
        <v>-6.7089999999999999E-4</v>
      </c>
      <c r="W23" s="35">
        <f>'LPR - Control'!F125</f>
        <v>7224</v>
      </c>
      <c r="X23" s="37">
        <f>'LPR - Control'!G125</f>
        <v>1.3009999999999999</v>
      </c>
      <c r="Y23" s="4">
        <v>21</v>
      </c>
      <c r="Z23" s="39">
        <f>'LPR - Control'!C126</f>
        <v>-0.69298199999999999</v>
      </c>
      <c r="AA23" s="7">
        <f>'LPR - Control'!D126</f>
        <v>2.8170000000000003E-6</v>
      </c>
      <c r="AB23" s="7">
        <f>'LPR - Control'!E126</f>
        <v>-6.9910000000000003E-4</v>
      </c>
      <c r="AC23" s="35">
        <f>'LPR - Control'!F126</f>
        <v>9249</v>
      </c>
      <c r="AD23" s="37">
        <f>'LPR - Control'!G126</f>
        <v>1.016</v>
      </c>
      <c r="AE23" s="4">
        <v>21</v>
      </c>
      <c r="AF23" s="39">
        <f>'LPR - Control'!C127</f>
        <v>-0.701816</v>
      </c>
      <c r="AG23" s="7">
        <f>'LPR - Control'!D127</f>
        <v>2.7010000000000001E-6</v>
      </c>
      <c r="AH23" s="7">
        <f>'LPR - Control'!E127</f>
        <v>-7.0679999999999994E-4</v>
      </c>
      <c r="AI23" s="35">
        <f>'LPR - Control'!F127</f>
        <v>9646</v>
      </c>
      <c r="AJ23" s="37">
        <f>'LPR - Control'!G127</f>
        <v>0.97419999999999995</v>
      </c>
    </row>
    <row r="24" spans="1:36" x14ac:dyDescent="0.35">
      <c r="A24" s="4">
        <v>22</v>
      </c>
      <c r="B24" s="39">
        <f>'LPR - Control'!C128</f>
        <v>-0.68633200000000005</v>
      </c>
      <c r="C24" s="7">
        <f>'LPR - Control'!D128</f>
        <v>3.3589999999999999E-6</v>
      </c>
      <c r="D24" s="7">
        <f>'LPR - Control'!E128</f>
        <v>-6.9010000000000002E-4</v>
      </c>
      <c r="E24" s="35">
        <f>'LPR - Control'!F128</f>
        <v>7757</v>
      </c>
      <c r="F24" s="37">
        <f>'LPR - Control'!G128</f>
        <v>1.212</v>
      </c>
      <c r="G24" s="4">
        <v>22</v>
      </c>
      <c r="H24" s="39">
        <f>'LPR - Control'!C129</f>
        <v>-0.69816400000000001</v>
      </c>
      <c r="I24" s="7">
        <f>'LPR - Control'!D129</f>
        <v>2.9160000000000001E-6</v>
      </c>
      <c r="J24" s="7">
        <f>'LPR - Control'!E129</f>
        <v>-6.912E-4</v>
      </c>
      <c r="K24" s="35">
        <f>'LPR - Control'!F129</f>
        <v>8935</v>
      </c>
      <c r="L24" s="37">
        <f>'LPR - Control'!G129</f>
        <v>1.052</v>
      </c>
      <c r="M24" s="4">
        <v>22</v>
      </c>
      <c r="N24" s="39">
        <f>'LPR - Control'!C130</f>
        <v>-0.70549700000000004</v>
      </c>
      <c r="O24" s="7">
        <f>'LPR - Control'!D130</f>
        <v>2.2690000000000002E-6</v>
      </c>
      <c r="P24" s="7">
        <f>'LPR - Control'!E130</f>
        <v>-6.9099999999999999E-4</v>
      </c>
      <c r="Q24" s="35">
        <f>'LPR - Control'!F130</f>
        <v>11480</v>
      </c>
      <c r="R24" s="37">
        <f>'LPR - Control'!G130</f>
        <v>0.81830000000000003</v>
      </c>
      <c r="S24" s="4">
        <v>22</v>
      </c>
      <c r="T24" s="39">
        <f>'LPR - Control'!C131</f>
        <v>-0.68624700000000005</v>
      </c>
      <c r="U24" s="7">
        <f>'LPR - Control'!D131</f>
        <v>3.0350000000000002E-6</v>
      </c>
      <c r="V24" s="7">
        <f>'LPR - Control'!E131</f>
        <v>-6.887000000000001E-4</v>
      </c>
      <c r="W24" s="35">
        <f>'LPR - Control'!F131</f>
        <v>8583</v>
      </c>
      <c r="X24" s="37">
        <f>'LPR - Control'!G131</f>
        <v>1.095</v>
      </c>
      <c r="Y24" s="4">
        <v>22</v>
      </c>
      <c r="Z24" s="39">
        <f>'LPR - Control'!C132</f>
        <v>-0.69910700000000003</v>
      </c>
      <c r="AA24" s="7">
        <f>'LPR - Control'!D132</f>
        <v>2.785E-6</v>
      </c>
      <c r="AB24" s="7">
        <f>'LPR - Control'!E132</f>
        <v>-7.0579999999999992E-4</v>
      </c>
      <c r="AC24" s="35">
        <f>'LPR - Control'!F132</f>
        <v>9356</v>
      </c>
      <c r="AD24" s="37">
        <f>'LPR - Control'!G132</f>
        <v>1.004</v>
      </c>
      <c r="AE24" s="4">
        <v>22</v>
      </c>
      <c r="AF24" s="39">
        <f>'LPR - Control'!C133</f>
        <v>-0.70755599999999996</v>
      </c>
      <c r="AG24" s="7">
        <f>'LPR - Control'!D133</f>
        <v>2.7860000000000001E-6</v>
      </c>
      <c r="AH24" s="7">
        <f>'LPR - Control'!E133</f>
        <v>-7.1250000000000003E-4</v>
      </c>
      <c r="AI24" s="35">
        <f>'LPR - Control'!F133</f>
        <v>9352</v>
      </c>
      <c r="AJ24" s="37">
        <f>'LPR - Control'!G133</f>
        <v>1.0049999999999999</v>
      </c>
    </row>
    <row r="25" spans="1:36" x14ac:dyDescent="0.35">
      <c r="A25" s="4">
        <v>23</v>
      </c>
      <c r="B25" s="39">
        <f>'LPR - Control'!C134</f>
        <v>-0.679504</v>
      </c>
      <c r="C25" s="7">
        <f>'LPR - Control'!D134</f>
        <v>2.7530000000000002E-6</v>
      </c>
      <c r="D25" s="7">
        <f>'LPR - Control'!E134</f>
        <v>-6.8139999999999997E-4</v>
      </c>
      <c r="E25" s="35">
        <f>'LPR - Control'!F134</f>
        <v>9462</v>
      </c>
      <c r="F25" s="37">
        <f>'LPR - Control'!G134</f>
        <v>0.99319999999999997</v>
      </c>
      <c r="G25" s="4">
        <v>23</v>
      </c>
      <c r="H25" s="39">
        <f>'LPR - Control'!C135</f>
        <v>-0.68150500000000003</v>
      </c>
      <c r="I25" s="7">
        <f>'LPR - Control'!D135</f>
        <v>3.4990000000000003E-6</v>
      </c>
      <c r="J25" s="7">
        <f>'LPR - Control'!E135</f>
        <v>-6.8349999999999997E-4</v>
      </c>
      <c r="K25" s="35">
        <f>'LPR - Control'!F135</f>
        <v>7446</v>
      </c>
      <c r="L25" s="37">
        <f>'LPR - Control'!G135</f>
        <v>1.262</v>
      </c>
      <c r="M25" s="4">
        <v>23</v>
      </c>
      <c r="N25" s="39">
        <f>'LPR - Control'!C136</f>
        <v>-0.68389800000000001</v>
      </c>
      <c r="O25" s="7">
        <f>'LPR - Control'!D136</f>
        <v>2.2970000000000002E-6</v>
      </c>
      <c r="P25" s="7">
        <f>'LPR - Control'!E136</f>
        <v>-6.868E-4</v>
      </c>
      <c r="Q25" s="35">
        <f>'LPR - Control'!F136</f>
        <v>11340</v>
      </c>
      <c r="R25" s="37">
        <f>'LPR - Control'!G136</f>
        <v>0.8286</v>
      </c>
      <c r="S25" s="4">
        <v>23</v>
      </c>
      <c r="T25" s="39">
        <f>'LPR - Control'!C137</f>
        <v>-0.68471499999999996</v>
      </c>
      <c r="U25" s="7">
        <f>'LPR - Control'!D137</f>
        <v>2.7080000000000002E-6</v>
      </c>
      <c r="V25" s="7">
        <f>'LPR - Control'!E137</f>
        <v>-6.8579999999999997E-4</v>
      </c>
      <c r="W25" s="35">
        <f>'LPR - Control'!F137</f>
        <v>9622</v>
      </c>
      <c r="X25" s="37">
        <f>'LPR - Control'!G137</f>
        <v>0.97660000000000002</v>
      </c>
      <c r="Y25" s="4">
        <v>23</v>
      </c>
      <c r="Z25" s="39">
        <f>'LPR - Control'!C138</f>
        <v>-0.68574500000000005</v>
      </c>
      <c r="AA25" s="7">
        <f>'LPR - Control'!D138</f>
        <v>3.517E-6</v>
      </c>
      <c r="AB25" s="7">
        <f>'LPR - Control'!E138</f>
        <v>-6.8879999999999994E-4</v>
      </c>
      <c r="AC25" s="35">
        <f>'LPR - Control'!F138</f>
        <v>7407</v>
      </c>
      <c r="AD25" s="37">
        <f>'LPR - Control'!G138</f>
        <v>1.2689999999999999</v>
      </c>
      <c r="AE25" s="4">
        <v>23</v>
      </c>
      <c r="AF25" s="39">
        <f>'LPR - Control'!C139</f>
        <v>-0.68658600000000003</v>
      </c>
      <c r="AG25" s="7">
        <f>'LPR - Control'!D139</f>
        <v>3.3909999999999998E-6</v>
      </c>
      <c r="AH25" s="7">
        <f>'LPR - Control'!E139</f>
        <v>-6.9160000000000001E-4</v>
      </c>
      <c r="AI25" s="35">
        <f>'LPR - Control'!F139</f>
        <v>7684</v>
      </c>
      <c r="AJ25" s="37">
        <f>'LPR - Control'!G139</f>
        <v>1.2230000000000001</v>
      </c>
    </row>
    <row r="26" spans="1:36" x14ac:dyDescent="0.35">
      <c r="A26" s="4">
        <v>24</v>
      </c>
      <c r="B26" s="39">
        <f>'LPR - Control'!C140</f>
        <v>-0.70133058009708693</v>
      </c>
      <c r="C26" s="7">
        <f>'LPR - Control'!D140</f>
        <v>2.1610000000000001E-6</v>
      </c>
      <c r="D26" s="7">
        <f>'LPR - Control'!E140</f>
        <v>-6.8889999999999999E-4</v>
      </c>
      <c r="E26" s="35">
        <f>'LPR - Control'!F140</f>
        <v>12060</v>
      </c>
      <c r="F26" s="37">
        <f>'LPR - Control'!G140</f>
        <v>0.77939999999999998</v>
      </c>
      <c r="G26" s="4">
        <v>24</v>
      </c>
      <c r="H26" s="39">
        <f>'LPR - Control'!C141</f>
        <v>-0.70511699999999999</v>
      </c>
      <c r="I26" s="7">
        <f>'LPR - Control'!D141</f>
        <v>1.9719999999999999E-6</v>
      </c>
      <c r="J26" s="7">
        <f>'LPR - Control'!E141</f>
        <v>-7.1000000000000002E-4</v>
      </c>
      <c r="K26" s="35">
        <f>'LPR - Control'!F141</f>
        <v>13210</v>
      </c>
      <c r="L26" s="37">
        <f>'LPR - Control'!G141</f>
        <v>0.71120000000000005</v>
      </c>
      <c r="M26" s="4">
        <v>24</v>
      </c>
      <c r="N26" s="39">
        <f>'LPR - Control'!C142</f>
        <v>-0.70289500000000005</v>
      </c>
      <c r="O26" s="7">
        <f>'LPR - Control'!D142</f>
        <v>1.6200000000000002E-6</v>
      </c>
      <c r="P26" s="7">
        <f>'LPR - Control'!E142</f>
        <v>-6.8829999999999998E-4</v>
      </c>
      <c r="Q26" s="35">
        <f>'LPR - Control'!F142</f>
        <v>16079.999999999998</v>
      </c>
      <c r="R26" s="37">
        <f>'LPR - Control'!G142</f>
        <v>0.58430000000000004</v>
      </c>
      <c r="S26" s="4">
        <v>24</v>
      </c>
      <c r="T26" s="39">
        <f>'LPR - Control'!C143</f>
        <v>-0.68292299999999995</v>
      </c>
      <c r="U26" s="7">
        <f>'LPR - Control'!D143</f>
        <v>2.6909999999999997E-6</v>
      </c>
      <c r="V26" s="7">
        <f>'LPR - Control'!E143</f>
        <v>-6.8550000000000002E-4</v>
      </c>
      <c r="W26" s="35">
        <f>'LPR - Control'!F143</f>
        <v>9680</v>
      </c>
      <c r="X26" s="37">
        <f>'LPR - Control'!G143</f>
        <v>0.9708</v>
      </c>
      <c r="Y26" s="4">
        <v>24</v>
      </c>
      <c r="Z26" s="39">
        <f>'LPR - Control'!C144</f>
        <v>-0.683813</v>
      </c>
      <c r="AA26" s="7">
        <f>'LPR - Control'!D144</f>
        <v>3.0009999999999997E-6</v>
      </c>
      <c r="AB26" s="7">
        <f>'LPR - Control'!E144</f>
        <v>-6.8650000000000004E-4</v>
      </c>
      <c r="AC26" s="35">
        <f>'LPR - Control'!F144</f>
        <v>8682</v>
      </c>
      <c r="AD26" s="37">
        <f>'LPR - Control'!G144</f>
        <v>1.0820000000000001</v>
      </c>
      <c r="AE26" s="4">
        <v>24</v>
      </c>
      <c r="AF26" s="39">
        <f>'LPR - Control'!C145</f>
        <v>-0.68530500000000005</v>
      </c>
      <c r="AG26" s="7">
        <f>'LPR - Control'!D145</f>
        <v>3.2629999999999999E-6</v>
      </c>
      <c r="AH26" s="7">
        <f>'LPR - Control'!E145</f>
        <v>-6.8960000000000007E-4</v>
      </c>
      <c r="AI26" s="35">
        <f>'LPR - Control'!F145</f>
        <v>7984</v>
      </c>
      <c r="AJ26" s="37">
        <f>'LPR - Control'!G145</f>
        <v>1.177</v>
      </c>
    </row>
    <row r="27" spans="1:36" x14ac:dyDescent="0.35">
      <c r="A27" s="4">
        <v>25</v>
      </c>
      <c r="B27" s="39">
        <f>'LPR - Control'!C146</f>
        <v>-0.68392399999999998</v>
      </c>
      <c r="C27" s="7">
        <f>'LPR - Control'!D146</f>
        <v>2.8849999999999999E-6</v>
      </c>
      <c r="D27" s="7">
        <f>'LPR - Control'!E146</f>
        <v>-6.8659999999999999E-4</v>
      </c>
      <c r="E27" s="35">
        <f>'LPR - Control'!F146</f>
        <v>9031</v>
      </c>
      <c r="F27" s="37">
        <f>'LPR - Control'!G146</f>
        <v>1.0409999999999999</v>
      </c>
      <c r="G27" s="4">
        <v>25</v>
      </c>
      <c r="H27" s="39">
        <f>'LPR - Control'!C147</f>
        <v>-0.68440800000000002</v>
      </c>
      <c r="I27" s="7">
        <f>'LPR - Control'!D147</f>
        <v>3.337E-6</v>
      </c>
      <c r="J27" s="7">
        <f>'LPR - Control'!E147</f>
        <v>-6.8800000000000003E-4</v>
      </c>
      <c r="K27" s="35">
        <f>'LPR - Control'!F147</f>
        <v>7807</v>
      </c>
      <c r="L27" s="37">
        <f>'LPR - Control'!G147</f>
        <v>1.204</v>
      </c>
      <c r="M27" s="4">
        <v>25</v>
      </c>
      <c r="N27" s="39">
        <f>'LPR - Control'!C148</f>
        <v>-0.68676599999999999</v>
      </c>
      <c r="O27" s="7">
        <f>'LPR - Control'!D148</f>
        <v>2.3149999999999999E-6</v>
      </c>
      <c r="P27" s="7">
        <f>'LPR - Control'!E148</f>
        <v>-6.893E-4</v>
      </c>
      <c r="Q27" s="35">
        <f>'LPR - Control'!F148</f>
        <v>11250</v>
      </c>
      <c r="R27" s="37">
        <f>'LPR - Control'!G148</f>
        <v>0.83499999999999996</v>
      </c>
      <c r="S27" s="4">
        <v>25</v>
      </c>
      <c r="T27" s="39">
        <f>'LPR - Control'!C149</f>
        <v>-0.686249</v>
      </c>
      <c r="U27" s="7">
        <f>'LPR - Control'!D149</f>
        <v>3.1360000000000001E-6</v>
      </c>
      <c r="V27" s="7">
        <f>'LPR - Control'!E149</f>
        <v>-6.8950000000000001E-4</v>
      </c>
      <c r="W27" s="35">
        <f>'LPR - Control'!F149</f>
        <v>8306</v>
      </c>
      <c r="X27" s="37">
        <f>'LPR - Control'!G149</f>
        <v>1.131</v>
      </c>
      <c r="Y27" s="4">
        <v>25</v>
      </c>
      <c r="Z27" s="39">
        <f>'LPR - Control'!C150</f>
        <v>-0.68690600000000002</v>
      </c>
      <c r="AA27" s="7">
        <f>'LPR - Control'!D150</f>
        <v>3.844E-6</v>
      </c>
      <c r="AB27" s="7">
        <f>'LPR - Control'!E150</f>
        <v>-6.8970000000000001E-4</v>
      </c>
      <c r="AC27" s="35">
        <f>'LPR - Control'!F150</f>
        <v>6777</v>
      </c>
      <c r="AD27" s="37">
        <f>'LPR - Control'!G150</f>
        <v>1.387</v>
      </c>
      <c r="AE27" s="4">
        <v>25</v>
      </c>
      <c r="AF27" s="39">
        <f>'LPR - Control'!C151</f>
        <v>-0.68719699999999995</v>
      </c>
      <c r="AG27" s="7">
        <f>'LPR - Control'!D151</f>
        <v>3.0970000000000002E-6</v>
      </c>
      <c r="AH27" s="7">
        <f>'LPR - Control'!E151</f>
        <v>-6.9210000000000007E-4</v>
      </c>
      <c r="AI27" s="35">
        <f>'LPR - Control'!F151</f>
        <v>8412</v>
      </c>
      <c r="AJ27" s="37">
        <f>'LPR - Control'!G151</f>
        <v>1.117</v>
      </c>
    </row>
    <row r="28" spans="1:36" x14ac:dyDescent="0.35">
      <c r="A28" s="4">
        <v>26</v>
      </c>
      <c r="B28" s="39">
        <f>'LPR - Control'!C152</f>
        <v>-0.70477800000000002</v>
      </c>
      <c r="C28" s="7">
        <f>'LPR - Control'!D152</f>
        <v>1.0319999999999999E-5</v>
      </c>
      <c r="D28" s="7">
        <f>'LPR - Control'!E152</f>
        <v>-6.9410000000000001E-4</v>
      </c>
      <c r="E28" s="35">
        <f>'LPR - Control'!F152</f>
        <v>2524</v>
      </c>
      <c r="F28" s="37">
        <f>'LPR - Control'!G152</f>
        <v>3.7240000000000002</v>
      </c>
      <c r="G28" s="4">
        <v>26</v>
      </c>
      <c r="H28" s="39">
        <f>'LPR - Control'!C153</f>
        <v>-0.67020199999999996</v>
      </c>
      <c r="I28" s="7">
        <f>'LPR - Control'!D153</f>
        <v>1.5740000000000002E-5</v>
      </c>
      <c r="J28" s="7">
        <f>'LPR - Control'!E153</f>
        <v>-6.7020000000000003E-4</v>
      </c>
      <c r="K28" s="35">
        <f>'LPR - Control'!F153</f>
        <v>1656</v>
      </c>
      <c r="L28" s="37">
        <f>'LPR - Control'!G153</f>
        <v>5.6760000000000002</v>
      </c>
      <c r="M28" s="4">
        <v>26</v>
      </c>
      <c r="N28" s="39">
        <f>'LPR - Control'!C154</f>
        <v>-0.66918</v>
      </c>
      <c r="O28" s="7">
        <f>'LPR - Control'!D154</f>
        <v>1.1720000000000001E-5</v>
      </c>
      <c r="P28" s="7">
        <f>'LPR - Control'!E154</f>
        <v>-6.7089999999999999E-4</v>
      </c>
      <c r="Q28" s="35">
        <f>'LPR - Control'!F154</f>
        <v>2224</v>
      </c>
      <c r="R28" s="37">
        <f>'LPR - Control'!G154</f>
        <v>4.226</v>
      </c>
      <c r="S28" s="4">
        <v>26</v>
      </c>
      <c r="T28" s="39">
        <f>'LPR - Control'!C155</f>
        <v>-0.66844899999999996</v>
      </c>
      <c r="U28" s="7">
        <f>'LPR - Control'!D155</f>
        <v>1.6760000000000002E-5</v>
      </c>
      <c r="V28" s="7">
        <f>'LPR - Control'!E155</f>
        <v>-6.6850000000000004E-4</v>
      </c>
      <c r="W28" s="35">
        <f>'LPR - Control'!F155</f>
        <v>1554</v>
      </c>
      <c r="X28" s="37">
        <f>'LPR - Control'!G155</f>
        <v>6.0469999999999997</v>
      </c>
      <c r="Y28" s="4">
        <v>26</v>
      </c>
      <c r="Z28" s="39">
        <f>'LPR - Control'!C156</f>
        <v>-0.66673000000000004</v>
      </c>
      <c r="AA28" s="7">
        <f>'LPR - Control'!D156</f>
        <v>1.7770000000000001E-5</v>
      </c>
      <c r="AB28" s="7">
        <f>'LPR - Control'!E156</f>
        <v>-6.669E-4</v>
      </c>
      <c r="AC28" s="35">
        <f>'LPR - Control'!F156</f>
        <v>1466</v>
      </c>
      <c r="AD28" s="37">
        <f>'LPR - Control'!G156</f>
        <v>6.4109999999999996</v>
      </c>
      <c r="AE28" s="4">
        <v>26</v>
      </c>
      <c r="AF28" s="39">
        <f>'LPR - Control'!C157</f>
        <v>-0.665547</v>
      </c>
      <c r="AG28" s="7">
        <f>'LPR - Control'!D157</f>
        <v>1.8660000000000001E-5</v>
      </c>
      <c r="AH28" s="7">
        <f>'LPR - Control'!E157</f>
        <v>-6.6660000000000005E-4</v>
      </c>
      <c r="AI28" s="35">
        <f>'LPR - Control'!F157</f>
        <v>1396</v>
      </c>
      <c r="AJ28" s="37">
        <f>'LPR - Control'!G157</f>
        <v>6.7309999999999999</v>
      </c>
    </row>
    <row r="29" spans="1:36" x14ac:dyDescent="0.35">
      <c r="A29" s="4">
        <v>27</v>
      </c>
      <c r="B29" s="39">
        <f>'LPR - Control'!C158</f>
        <v>-0.66451199999999999</v>
      </c>
      <c r="C29" s="7">
        <f>'LPR - Control'!D158</f>
        <v>8.072E-5</v>
      </c>
      <c r="D29" s="7">
        <f>'LPR - Control'!E158</f>
        <v>-6.6560000000000002E-4</v>
      </c>
      <c r="E29" s="35">
        <f>'LPR - Control'!F158</f>
        <v>322.7</v>
      </c>
      <c r="F29" s="37">
        <f>'LPR - Control'!G158</f>
        <v>29.12</v>
      </c>
      <c r="G29" s="4">
        <v>27</v>
      </c>
      <c r="H29" s="39">
        <f>'LPR - Control'!C159</f>
        <v>-0.63698200000000005</v>
      </c>
      <c r="I29" s="7">
        <f>'LPR - Control'!D159</f>
        <v>8.3150000000000002E-5</v>
      </c>
      <c r="J29" s="7">
        <f>'LPR - Control'!E159</f>
        <v>-6.3370000000000006E-4</v>
      </c>
      <c r="K29" s="35">
        <f>'LPR - Control'!F159</f>
        <v>313.3</v>
      </c>
      <c r="L29" s="37">
        <f>'LPR - Control'!G159</f>
        <v>29.99</v>
      </c>
      <c r="M29" s="4">
        <v>27</v>
      </c>
      <c r="N29" s="39">
        <f>'LPR - Control'!C160</f>
        <v>-0.64085199999999998</v>
      </c>
      <c r="O29" s="7">
        <f>'LPR - Control'!D160</f>
        <v>5.0409999999999993E-5</v>
      </c>
      <c r="P29" s="7">
        <f>'LPR - Control'!E160</f>
        <v>-6.4139999999999998E-4</v>
      </c>
      <c r="Q29" s="35">
        <f>'LPR - Control'!F160</f>
        <v>516.79999999999995</v>
      </c>
      <c r="R29" s="37">
        <f>'LPR - Control'!G160</f>
        <v>18.18</v>
      </c>
      <c r="S29" s="4">
        <v>27</v>
      </c>
      <c r="T29" s="39">
        <f>'LPR - Control'!C161</f>
        <v>-0.62446699999999999</v>
      </c>
      <c r="U29" s="7">
        <f>'LPR - Control'!D161</f>
        <v>7.4229999999999999E-5</v>
      </c>
      <c r="V29" s="7">
        <f>'LPR - Control'!E161</f>
        <v>-6.2520000000000002E-4</v>
      </c>
      <c r="W29" s="35">
        <f>'LPR - Control'!F161</f>
        <v>351</v>
      </c>
      <c r="X29" s="37">
        <f>'LPR - Control'!G161</f>
        <v>26.78</v>
      </c>
      <c r="Y29" s="4">
        <v>27</v>
      </c>
      <c r="Z29" s="39">
        <f>'LPR - Control'!C162</f>
        <v>-0.64155200000000001</v>
      </c>
      <c r="AA29" s="7">
        <f>'LPR - Control'!D162</f>
        <v>7.9129999999999996E-5</v>
      </c>
      <c r="AB29" s="7">
        <f>'LPR - Control'!E162</f>
        <v>-6.4179999999999999E-4</v>
      </c>
      <c r="AC29" s="35">
        <f>'LPR - Control'!F162</f>
        <v>329.3</v>
      </c>
      <c r="AD29" s="37">
        <f>'LPR - Control'!G162</f>
        <v>28.54</v>
      </c>
      <c r="AE29" s="4">
        <v>27</v>
      </c>
      <c r="AF29" s="39">
        <f>'LPR - Control'!C163</f>
        <v>-0.64377399999999996</v>
      </c>
      <c r="AG29" s="7">
        <f>'LPR - Control'!D163</f>
        <v>8.106E-5</v>
      </c>
      <c r="AH29" s="7">
        <f>'LPR - Control'!E163</f>
        <v>-6.4349999999999997E-4</v>
      </c>
      <c r="AI29" s="35">
        <f>'LPR - Control'!F163</f>
        <v>321.39999999999998</v>
      </c>
      <c r="AJ29" s="37">
        <f>'LPR - Control'!G163</f>
        <v>29.24</v>
      </c>
    </row>
    <row r="30" spans="1:36" ht="15" thickBot="1" x14ac:dyDescent="0.4">
      <c r="A30" s="5">
        <v>28</v>
      </c>
      <c r="B30" s="39">
        <f>'LPR - Control'!C164</f>
        <v>-0.61121700000000001</v>
      </c>
      <c r="C30" s="7">
        <f>'LPR - Control'!D164</f>
        <v>6.7680000000000003E-5</v>
      </c>
      <c r="D30" s="7">
        <f>'LPR - Control'!E164</f>
        <v>-6.1179999999999991E-4</v>
      </c>
      <c r="E30" s="35">
        <f>'LPR - Control'!F164</f>
        <v>384.9</v>
      </c>
      <c r="F30" s="37">
        <f>'LPR - Control'!G164</f>
        <v>24.41</v>
      </c>
      <c r="G30" s="5">
        <v>28</v>
      </c>
      <c r="H30" s="39">
        <f>'LPR - Control'!C165</f>
        <v>-0.567214</v>
      </c>
      <c r="I30" s="7">
        <f>'LPR - Control'!D165</f>
        <v>7.8990000000000001E-5</v>
      </c>
      <c r="J30" s="7">
        <f>'LPR - Control'!E165</f>
        <v>-5.687E-4</v>
      </c>
      <c r="K30" s="35">
        <f>'LPR - Control'!F165</f>
        <v>329.8</v>
      </c>
      <c r="L30" s="37">
        <f>'LPR - Control'!G165</f>
        <v>28.49</v>
      </c>
      <c r="M30" s="5">
        <v>28</v>
      </c>
      <c r="N30" s="39">
        <f>'LPR - Control'!C166</f>
        <v>-0.59302500000000002</v>
      </c>
      <c r="O30" s="7">
        <f>'LPR - Control'!D166</f>
        <v>5.1729999999999994E-5</v>
      </c>
      <c r="P30" s="7">
        <f>'LPR - Control'!E166</f>
        <v>-5.9410000000000008E-4</v>
      </c>
      <c r="Q30" s="35">
        <f>'LPR - Control'!F166</f>
        <v>503.7</v>
      </c>
      <c r="R30" s="37">
        <f>'LPR - Control'!G166</f>
        <v>18.66</v>
      </c>
      <c r="S30" s="5">
        <v>28</v>
      </c>
      <c r="T30" s="39">
        <f>'LPR - Control'!C167</f>
        <v>-0.57516900000000004</v>
      </c>
      <c r="U30" s="7">
        <f>'LPR - Control'!D167</f>
        <v>6.8139999999999995E-5</v>
      </c>
      <c r="V30" s="7">
        <f>'LPR - Control'!E167</f>
        <v>-5.7689999999999998E-4</v>
      </c>
      <c r="W30" s="35">
        <f>'LPR - Control'!F167</f>
        <v>382.4</v>
      </c>
      <c r="X30" s="37">
        <f>'LPR - Control'!G167</f>
        <v>24.58</v>
      </c>
      <c r="Y30" s="5">
        <v>28</v>
      </c>
      <c r="Z30" s="39">
        <f>'LPR - Control'!C168</f>
        <v>-0.58428899999999995</v>
      </c>
      <c r="AA30" s="7">
        <f>'LPR - Control'!D168</f>
        <v>7.7090000000000009E-5</v>
      </c>
      <c r="AB30" s="7">
        <f>'LPR - Control'!E168</f>
        <v>-5.8520000000000002E-4</v>
      </c>
      <c r="AC30" s="35">
        <f>'LPR - Control'!F168</f>
        <v>337.9</v>
      </c>
      <c r="AD30" s="37">
        <f>'LPR - Control'!G168</f>
        <v>27.81</v>
      </c>
      <c r="AE30" s="5">
        <v>28</v>
      </c>
      <c r="AF30" s="39">
        <f>'LPR - Control'!C169</f>
        <v>-0.58648500000000003</v>
      </c>
      <c r="AG30" s="7">
        <f>'LPR - Control'!D169</f>
        <v>8.1749999999999995E-5</v>
      </c>
      <c r="AH30" s="7">
        <f>'LPR - Control'!E169</f>
        <v>-5.8729999999999991E-4</v>
      </c>
      <c r="AI30" s="35">
        <f>'LPR - Control'!F169</f>
        <v>318.7</v>
      </c>
      <c r="AJ30" s="37">
        <f>'LPR - Control'!G169</f>
        <v>29.49</v>
      </c>
    </row>
  </sheetData>
  <mergeCells count="6">
    <mergeCell ref="A1:F1"/>
    <mergeCell ref="AE1:AJ1"/>
    <mergeCell ref="Y1:AD1"/>
    <mergeCell ref="S1:X1"/>
    <mergeCell ref="M1:R1"/>
    <mergeCell ref="G1:L1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93233-E28B-45B9-8C05-CD27D0A5FCAD}">
  <dimension ref="A1:T169"/>
  <sheetViews>
    <sheetView workbookViewId="0">
      <pane ySplit="1" topLeftCell="A150" activePane="bottomLeft" state="frozen"/>
      <selection pane="bottomLeft" activeCell="K169" sqref="K169"/>
    </sheetView>
  </sheetViews>
  <sheetFormatPr defaultColWidth="9.1796875" defaultRowHeight="14.5" x14ac:dyDescent="0.35"/>
  <cols>
    <col min="1" max="2" width="9.1796875" style="1"/>
    <col min="3" max="3" width="12" style="2" bestFit="1" customWidth="1"/>
    <col min="4" max="4" width="12" style="1" bestFit="1" customWidth="1"/>
    <col min="5" max="5" width="9.08984375" style="3" customWidth="1"/>
    <col min="6" max="6" width="10.26953125" style="1" bestFit="1" customWidth="1"/>
    <col min="7" max="7" width="20" style="3" bestFit="1" customWidth="1"/>
    <col min="8" max="8" width="11.1796875" style="1" customWidth="1"/>
    <col min="9" max="9" width="12" style="1" bestFit="1" customWidth="1"/>
    <col min="10" max="10" width="9.1796875" style="1"/>
    <col min="11" max="11" width="12" style="1" bestFit="1" customWidth="1"/>
    <col min="12" max="12" width="10.26953125" style="1" bestFit="1" customWidth="1"/>
    <col min="13" max="13" width="12" style="12" bestFit="1" customWidth="1"/>
    <col min="14" max="14" width="10.26953125" style="1" bestFit="1" customWidth="1"/>
    <col min="15" max="15" width="21.54296875" style="1" bestFit="1" customWidth="1"/>
    <col min="16" max="16" width="10.26953125" style="1" bestFit="1" customWidth="1"/>
    <col min="17" max="16384" width="9.1796875" style="1"/>
  </cols>
  <sheetData>
    <row r="1" spans="1:20" x14ac:dyDescent="0.35">
      <c r="A1" s="24" t="s">
        <v>0</v>
      </c>
      <c r="B1" s="25" t="s">
        <v>1</v>
      </c>
      <c r="C1" s="26" t="s">
        <v>2</v>
      </c>
      <c r="D1" s="25" t="s">
        <v>3</v>
      </c>
      <c r="E1" s="27" t="s">
        <v>4</v>
      </c>
      <c r="F1" s="25" t="s">
        <v>5</v>
      </c>
      <c r="G1" s="28" t="s">
        <v>6</v>
      </c>
      <c r="K1" s="29" t="s">
        <v>5</v>
      </c>
      <c r="L1" s="30" t="s">
        <v>2</v>
      </c>
      <c r="M1" s="13" t="s">
        <v>3</v>
      </c>
      <c r="O1" s="31" t="s">
        <v>7</v>
      </c>
    </row>
    <row r="2" spans="1:20" x14ac:dyDescent="0.35">
      <c r="A2" s="72">
        <v>1</v>
      </c>
      <c r="B2" s="23" t="s">
        <v>8</v>
      </c>
      <c r="C2" s="7">
        <v>-0.59267800000000004</v>
      </c>
      <c r="D2" s="7">
        <v>8.5669999999999998E-5</v>
      </c>
      <c r="E2" s="7">
        <v>-5.9590000000000001E-4</v>
      </c>
      <c r="F2" s="35">
        <v>304.10000000000002</v>
      </c>
      <c r="G2" s="50">
        <v>30.9</v>
      </c>
      <c r="I2"/>
      <c r="O2" s="23">
        <f>G2/39.37</f>
        <v>0.78486156972313947</v>
      </c>
      <c r="P2" s="3"/>
    </row>
    <row r="3" spans="1:20" x14ac:dyDescent="0.35">
      <c r="A3" s="72"/>
      <c r="B3" s="23" t="s">
        <v>9</v>
      </c>
      <c r="C3" s="7">
        <v>-0.60418899999999998</v>
      </c>
      <c r="D3" s="7">
        <v>7.4980000000000004E-5</v>
      </c>
      <c r="E3" s="7">
        <v>-6.0479999999999996E-4</v>
      </c>
      <c r="F3" s="35">
        <v>347.5</v>
      </c>
      <c r="G3" s="51">
        <v>27.05</v>
      </c>
      <c r="I3"/>
      <c r="O3" s="23">
        <f t="shared" ref="O3:O66" si="0">G3/39.37</f>
        <v>0.68707137414274833</v>
      </c>
      <c r="P3" s="3"/>
      <c r="R3" s="15"/>
      <c r="S3" s="11"/>
      <c r="T3" s="15"/>
    </row>
    <row r="4" spans="1:20" x14ac:dyDescent="0.35">
      <c r="A4" s="72"/>
      <c r="B4" s="23" t="s">
        <v>10</v>
      </c>
      <c r="C4" s="7">
        <v>-0.62917299999999998</v>
      </c>
      <c r="D4" s="7">
        <v>7.8410000000000003E-5</v>
      </c>
      <c r="E4" s="7">
        <v>-6.3049999999999998E-4</v>
      </c>
      <c r="F4" s="35">
        <v>332.3</v>
      </c>
      <c r="G4" s="50">
        <v>28.28</v>
      </c>
      <c r="H4" s="3"/>
      <c r="I4"/>
      <c r="K4" s="1">
        <f>AVERAGE(F2:F7)</f>
        <v>327.93333333333334</v>
      </c>
      <c r="L4" s="2">
        <f>AVERAGE(C2:C7)</f>
        <v>-0.61318950000000005</v>
      </c>
      <c r="M4" s="12">
        <f>AVERAGE(D2:D7)</f>
        <v>8.0206666666666679E-5</v>
      </c>
      <c r="O4" s="23">
        <f t="shared" si="0"/>
        <v>0.7183134366268733</v>
      </c>
      <c r="P4" s="3"/>
      <c r="R4" s="15"/>
      <c r="S4" s="11"/>
      <c r="T4" s="15"/>
    </row>
    <row r="5" spans="1:20" x14ac:dyDescent="0.35">
      <c r="A5" s="72"/>
      <c r="B5" s="23" t="s">
        <v>11</v>
      </c>
      <c r="C5" s="7">
        <v>-0.62804700000000002</v>
      </c>
      <c r="D5" s="7">
        <v>7.5069999999999998E-5</v>
      </c>
      <c r="E5" s="7">
        <v>-6.2929999999999995E-4</v>
      </c>
      <c r="F5" s="35">
        <v>347</v>
      </c>
      <c r="G5" s="50">
        <v>27.08</v>
      </c>
      <c r="K5" s="1">
        <f>STDEV(F2:F7)</f>
        <v>33.71947014213994</v>
      </c>
      <c r="L5" s="1">
        <f>STDEV(C2:C7)</f>
        <v>1.7162847336616379E-2</v>
      </c>
      <c r="M5" s="12">
        <f>STDEV(D2:D7)</f>
        <v>8.9048585989147931E-6</v>
      </c>
      <c r="O5" s="23">
        <f t="shared" si="0"/>
        <v>0.68783337566675129</v>
      </c>
      <c r="P5" s="3"/>
      <c r="R5" s="15"/>
      <c r="S5" s="11"/>
      <c r="T5" s="15"/>
    </row>
    <row r="6" spans="1:20" x14ac:dyDescent="0.35">
      <c r="A6" s="72"/>
      <c r="B6" s="23" t="s">
        <v>12</v>
      </c>
      <c r="C6" s="7">
        <v>-0.62824100000000005</v>
      </c>
      <c r="D6" s="7">
        <v>9.554000000000001E-5</v>
      </c>
      <c r="E6" s="7">
        <v>-6.2859999999999999E-4</v>
      </c>
      <c r="F6" s="35">
        <v>272.7</v>
      </c>
      <c r="G6" s="50">
        <v>34.46</v>
      </c>
      <c r="O6" s="23">
        <f t="shared" si="0"/>
        <v>0.87528575057150126</v>
      </c>
      <c r="P6" s="3"/>
    </row>
    <row r="7" spans="1:20" x14ac:dyDescent="0.35">
      <c r="A7" s="72"/>
      <c r="B7" s="23" t="s">
        <v>13</v>
      </c>
      <c r="C7" s="7">
        <v>-0.59680900000000003</v>
      </c>
      <c r="D7" s="7">
        <v>7.1569999999999994E-5</v>
      </c>
      <c r="E7" s="7">
        <v>-5.9739999999999999E-4</v>
      </c>
      <c r="F7" s="35">
        <v>364</v>
      </c>
      <c r="G7" s="50">
        <v>25.82</v>
      </c>
      <c r="H7" s="3">
        <f>AVERAGE(G2:G7)</f>
        <v>28.931666666666668</v>
      </c>
      <c r="I7" s="1">
        <f>STDEV(G2:G7)</f>
        <v>3.2097751738504292</v>
      </c>
      <c r="L7" s="2"/>
      <c r="O7" s="23">
        <f t="shared" si="0"/>
        <v>0.65582931165862335</v>
      </c>
      <c r="P7" s="3">
        <f>AVERAGE(O2:O7)</f>
        <v>0.73486580306493954</v>
      </c>
      <c r="Q7" s="1">
        <f>STDEV(O2:O7)</f>
        <v>8.1528452472706528E-2</v>
      </c>
    </row>
    <row r="8" spans="1:20" x14ac:dyDescent="0.35">
      <c r="A8" s="72">
        <v>2</v>
      </c>
      <c r="B8" s="23" t="s">
        <v>8</v>
      </c>
      <c r="C8" s="18">
        <v>-0.66147900000000004</v>
      </c>
      <c r="D8" s="7">
        <v>5.1870000000000005E-6</v>
      </c>
      <c r="E8" s="18">
        <v>-6.6410000000000004E-4</v>
      </c>
      <c r="F8" s="47">
        <v>5023</v>
      </c>
      <c r="G8" s="52">
        <v>1.871</v>
      </c>
      <c r="O8" s="23">
        <f t="shared" si="0"/>
        <v>4.7523495046990098E-2</v>
      </c>
      <c r="P8" s="3"/>
    </row>
    <row r="9" spans="1:20" x14ac:dyDescent="0.35">
      <c r="A9" s="72"/>
      <c r="B9" s="23" t="s">
        <v>9</v>
      </c>
      <c r="C9" s="7">
        <v>-0.65990499999999996</v>
      </c>
      <c r="D9" s="7">
        <v>3.1049999999999999E-6</v>
      </c>
      <c r="E9" s="7">
        <v>-6.6239999999999995E-4</v>
      </c>
      <c r="F9" s="35">
        <v>8391</v>
      </c>
      <c r="G9" s="50">
        <v>1.1200000000000001</v>
      </c>
      <c r="O9" s="23">
        <f t="shared" si="0"/>
        <v>2.8448056896113797E-2</v>
      </c>
      <c r="P9" s="3"/>
    </row>
    <row r="10" spans="1:20" x14ac:dyDescent="0.35">
      <c r="A10" s="72"/>
      <c r="B10" s="23" t="s">
        <v>10</v>
      </c>
      <c r="C10" s="7">
        <v>-0.66295999999999999</v>
      </c>
      <c r="D10" s="7">
        <v>8.7100000000000013E-6</v>
      </c>
      <c r="E10" s="7">
        <v>-6.6620000000000004E-4</v>
      </c>
      <c r="F10" s="35">
        <v>2991</v>
      </c>
      <c r="G10" s="50">
        <v>3.1419999999999999</v>
      </c>
      <c r="H10" s="3"/>
      <c r="K10" s="1">
        <f>AVERAGE(F8:F13)</f>
        <v>3938.5</v>
      </c>
      <c r="L10" s="2">
        <f>AVERAGE(C8:C13)</f>
        <v>-0.65915933333333332</v>
      </c>
      <c r="M10" s="12">
        <f>AVERAGE(D8:D13)</f>
        <v>8.3333333333333337E-6</v>
      </c>
      <c r="O10" s="23">
        <f t="shared" si="0"/>
        <v>7.9806959613919232E-2</v>
      </c>
      <c r="P10" s="3"/>
    </row>
    <row r="11" spans="1:20" x14ac:dyDescent="0.35">
      <c r="A11" s="72"/>
      <c r="B11" s="23" t="s">
        <v>11</v>
      </c>
      <c r="C11" s="7">
        <v>-0.657165</v>
      </c>
      <c r="D11" s="7">
        <v>1.0199999999999999E-5</v>
      </c>
      <c r="E11" s="7">
        <v>-6.5950000000000004E-4</v>
      </c>
      <c r="F11" s="35">
        <v>2555</v>
      </c>
      <c r="G11" s="50">
        <v>3.6779999999999999</v>
      </c>
      <c r="K11" s="1">
        <f>STDEV(F8:F13)</f>
        <v>2416.052793297365</v>
      </c>
      <c r="L11" s="1">
        <f>STDEV(C8:C13)</f>
        <v>2.9900072686645084E-3</v>
      </c>
      <c r="M11" s="12">
        <f>STDEV(D8:D13)</f>
        <v>3.6122655310298915E-6</v>
      </c>
      <c r="O11" s="23">
        <f t="shared" si="0"/>
        <v>9.3421386842773693E-2</v>
      </c>
      <c r="P11" s="3"/>
    </row>
    <row r="12" spans="1:20" x14ac:dyDescent="0.35">
      <c r="A12" s="72"/>
      <c r="B12" s="23" t="s">
        <v>12</v>
      </c>
      <c r="C12" s="7">
        <v>-0.65878199999999998</v>
      </c>
      <c r="D12" s="7">
        <v>1.307E-5</v>
      </c>
      <c r="E12" s="7">
        <v>-6.6279999999999996E-4</v>
      </c>
      <c r="F12" s="35">
        <v>1993</v>
      </c>
      <c r="G12" s="50">
        <v>4.7140000000000004</v>
      </c>
      <c r="O12" s="23">
        <f t="shared" si="0"/>
        <v>0.11973583947167896</v>
      </c>
      <c r="P12" s="3"/>
    </row>
    <row r="13" spans="1:20" ht="15" thickBot="1" x14ac:dyDescent="0.4">
      <c r="A13" s="73"/>
      <c r="B13" s="23" t="s">
        <v>13</v>
      </c>
      <c r="C13" s="17">
        <v>-0.65466500000000005</v>
      </c>
      <c r="D13" s="17">
        <v>9.727999999999999E-6</v>
      </c>
      <c r="E13" s="17">
        <v>-6.5799999999999995E-4</v>
      </c>
      <c r="F13" s="42">
        <v>2678</v>
      </c>
      <c r="G13" s="53">
        <v>3.5089999999999999</v>
      </c>
      <c r="H13" s="3">
        <f>AVERAGE(G8:G13)</f>
        <v>3.0056666666666665</v>
      </c>
      <c r="I13" s="1">
        <f>STDEV(G8:G13)</f>
        <v>1.3027335363253174</v>
      </c>
      <c r="L13" s="2"/>
      <c r="O13" s="23">
        <f t="shared" si="0"/>
        <v>8.9128778257556524E-2</v>
      </c>
      <c r="P13" s="3">
        <f>AVERAGE(O8:O13)</f>
        <v>7.6344086021505386E-2</v>
      </c>
      <c r="Q13" s="1">
        <f>STDEV(O8:O13)</f>
        <v>3.3089498001659036E-2</v>
      </c>
    </row>
    <row r="14" spans="1:20" x14ac:dyDescent="0.35">
      <c r="A14" s="74">
        <v>3</v>
      </c>
      <c r="B14" s="23" t="s">
        <v>8</v>
      </c>
      <c r="C14" s="19">
        <v>-0.63992199999999999</v>
      </c>
      <c r="D14" s="19">
        <v>1.8239999999999998E-5</v>
      </c>
      <c r="E14" s="19">
        <v>-6.4050000000000001E-4</v>
      </c>
      <c r="F14" s="8">
        <v>1429</v>
      </c>
      <c r="G14" s="62">
        <v>6.5780000000000003</v>
      </c>
      <c r="H14" s="20"/>
      <c r="I14" s="21"/>
      <c r="O14" s="23">
        <f t="shared" si="0"/>
        <v>0.16708153416306834</v>
      </c>
      <c r="P14" s="20"/>
      <c r="Q14" s="21"/>
    </row>
    <row r="15" spans="1:20" x14ac:dyDescent="0.35">
      <c r="A15" s="72"/>
      <c r="B15" s="23" t="s">
        <v>9</v>
      </c>
      <c r="C15" s="7">
        <v>-0.63628799999999996</v>
      </c>
      <c r="D15" s="7">
        <v>2.1480000000000001E-5</v>
      </c>
      <c r="E15" s="7">
        <v>-6.3590000000000001E-4</v>
      </c>
      <c r="F15" s="23">
        <v>1213</v>
      </c>
      <c r="G15" s="63">
        <v>7.7480000000000002</v>
      </c>
      <c r="H15" s="20"/>
      <c r="I15" s="65"/>
      <c r="O15" s="23">
        <f t="shared" si="0"/>
        <v>0.19679959359918722</v>
      </c>
      <c r="P15" s="20"/>
      <c r="Q15" s="21"/>
    </row>
    <row r="16" spans="1:20" x14ac:dyDescent="0.35">
      <c r="A16" s="72"/>
      <c r="B16" s="23" t="s">
        <v>10</v>
      </c>
      <c r="C16" s="7">
        <v>-0.63588599999999995</v>
      </c>
      <c r="D16" s="7">
        <v>2.0550000000000001E-5</v>
      </c>
      <c r="E16" s="7">
        <v>-6.3720000000000009E-4</v>
      </c>
      <c r="F16" s="23">
        <v>1268</v>
      </c>
      <c r="G16" s="63">
        <v>7.4130000000000003</v>
      </c>
      <c r="H16" s="3"/>
      <c r="K16" s="1">
        <f>AVERAGE(F14:F19)</f>
        <v>1204.6499999999999</v>
      </c>
      <c r="L16" s="2">
        <f>AVERAGE(C14:C19)</f>
        <v>-0.63655133333333336</v>
      </c>
      <c r="M16" s="12">
        <f>AVERAGE(D14:D19)</f>
        <v>2.1991666666666668E-5</v>
      </c>
      <c r="O16" s="23">
        <f t="shared" si="0"/>
        <v>0.18829057658115317</v>
      </c>
      <c r="P16" s="3"/>
    </row>
    <row r="17" spans="1:17" x14ac:dyDescent="0.35">
      <c r="A17" s="72"/>
      <c r="B17" s="23" t="s">
        <v>11</v>
      </c>
      <c r="C17" s="7">
        <v>-0.63497499999999996</v>
      </c>
      <c r="D17" s="7">
        <v>2.2559999999999997E-5</v>
      </c>
      <c r="E17" s="7">
        <v>-6.3599999999999996E-4</v>
      </c>
      <c r="F17" s="23">
        <v>1155</v>
      </c>
      <c r="G17" s="63">
        <v>8.1370000000000005</v>
      </c>
      <c r="H17" s="20"/>
      <c r="I17" s="65"/>
      <c r="K17" s="1">
        <f>STDEV(F14:F19)</f>
        <v>162.46099531887646</v>
      </c>
      <c r="L17" s="1">
        <f>STDEV(C14:C19)</f>
        <v>2.9557186379401291E-3</v>
      </c>
      <c r="M17" s="12">
        <f>STDEV(D14:D19)</f>
        <v>3.2573266134464728E-6</v>
      </c>
      <c r="O17" s="23">
        <f t="shared" si="0"/>
        <v>0.20668021336042675</v>
      </c>
      <c r="P17" s="20"/>
      <c r="Q17" s="21"/>
    </row>
    <row r="18" spans="1:17" x14ac:dyDescent="0.35">
      <c r="A18" s="72"/>
      <c r="B18" s="23" t="s">
        <v>12</v>
      </c>
      <c r="C18" s="7">
        <v>-0.63231400000000004</v>
      </c>
      <c r="D18" s="7">
        <v>2.796E-5</v>
      </c>
      <c r="E18" s="7">
        <v>-6.332E-4</v>
      </c>
      <c r="F18" s="23">
        <v>931.9</v>
      </c>
      <c r="G18" s="63">
        <v>10.08</v>
      </c>
      <c r="O18" s="23">
        <f t="shared" si="0"/>
        <v>0.25603251206502414</v>
      </c>
    </row>
    <row r="19" spans="1:17" ht="15" thickBot="1" x14ac:dyDescent="0.4">
      <c r="A19" s="75"/>
      <c r="B19" s="23" t="s">
        <v>13</v>
      </c>
      <c r="C19" s="10">
        <v>-0.63992300000000002</v>
      </c>
      <c r="D19" s="10">
        <v>2.1160000000000001E-5</v>
      </c>
      <c r="E19" s="10">
        <v>-6.4170000000000004E-4</v>
      </c>
      <c r="F19" s="9">
        <v>1231</v>
      </c>
      <c r="G19" s="64">
        <v>7.6310000000000002</v>
      </c>
      <c r="H19" s="3">
        <f>AVERAGE(G14:G19)</f>
        <v>7.9311666666666669</v>
      </c>
      <c r="I19" s="1">
        <f>STDEV(G14:G19)</f>
        <v>1.1732909982892901</v>
      </c>
      <c r="L19" s="2"/>
      <c r="O19" s="23">
        <f t="shared" si="0"/>
        <v>0.19382778765557532</v>
      </c>
      <c r="P19" s="3">
        <f>AVERAGE(O14:O19)</f>
        <v>0.20145203623740582</v>
      </c>
      <c r="Q19" s="1">
        <f>STDEV(O14:O19)</f>
        <v>2.9801650959849761E-2</v>
      </c>
    </row>
    <row r="20" spans="1:17" x14ac:dyDescent="0.35">
      <c r="A20" s="80">
        <v>4</v>
      </c>
      <c r="B20" s="23" t="s">
        <v>8</v>
      </c>
      <c r="C20" s="66">
        <v>-0.68164100000000005</v>
      </c>
      <c r="D20" s="66">
        <v>7.3020000000000002E-5</v>
      </c>
      <c r="E20" s="66">
        <v>-6.8710000000000006E-4</v>
      </c>
      <c r="F20" s="67">
        <v>356.8</v>
      </c>
      <c r="G20" s="68">
        <v>26.34</v>
      </c>
      <c r="O20" s="23">
        <f t="shared" si="0"/>
        <v>0.66903733807467614</v>
      </c>
    </row>
    <row r="21" spans="1:17" x14ac:dyDescent="0.35">
      <c r="A21" s="81"/>
      <c r="B21" s="23" t="s">
        <v>9</v>
      </c>
      <c r="C21" s="34">
        <v>-0.68310300000000002</v>
      </c>
      <c r="D21" s="34">
        <v>7.1209999999999991E-5</v>
      </c>
      <c r="E21" s="34">
        <v>-6.8889999999999999E-4</v>
      </c>
      <c r="F21" s="70">
        <v>365.9</v>
      </c>
      <c r="G21" s="51">
        <v>25.69</v>
      </c>
      <c r="I21" s="69"/>
      <c r="O21" s="23">
        <f t="shared" si="0"/>
        <v>0.65252730505461021</v>
      </c>
    </row>
    <row r="22" spans="1:17" x14ac:dyDescent="0.35">
      <c r="A22" s="81"/>
      <c r="B22" s="23" t="s">
        <v>10</v>
      </c>
      <c r="C22" s="34">
        <v>-0.68085600000000002</v>
      </c>
      <c r="D22" s="34">
        <v>7.2879999999999993E-5</v>
      </c>
      <c r="E22" s="34">
        <v>-6.8650000000000004E-4</v>
      </c>
      <c r="F22" s="70">
        <v>357.5</v>
      </c>
      <c r="G22" s="51">
        <v>26.29</v>
      </c>
      <c r="H22" s="3"/>
      <c r="K22" s="1">
        <f>AVERAGE(F20:F25)</f>
        <v>386.01666666666671</v>
      </c>
      <c r="L22" s="2">
        <f>AVERAGE(C20:C25)</f>
        <v>-0.6823581666666666</v>
      </c>
      <c r="M22" s="12">
        <f>AVERAGE(D20:D25)</f>
        <v>6.7958333333333336E-5</v>
      </c>
      <c r="O22" s="23">
        <f t="shared" si="0"/>
        <v>0.66776733553467105</v>
      </c>
      <c r="P22" s="3"/>
    </row>
    <row r="23" spans="1:17" x14ac:dyDescent="0.35">
      <c r="A23" s="81"/>
      <c r="B23" s="23" t="s">
        <v>11</v>
      </c>
      <c r="C23" s="34">
        <v>-0.68588700000000002</v>
      </c>
      <c r="D23" s="34">
        <v>5.9249999999999997E-5</v>
      </c>
      <c r="E23" s="34">
        <v>-6.914E-4</v>
      </c>
      <c r="F23" s="70">
        <v>439.7</v>
      </c>
      <c r="G23" s="51">
        <v>21.37</v>
      </c>
      <c r="K23" s="1">
        <f>STDEV(F20:F25)</f>
        <v>35.987465410426807</v>
      </c>
      <c r="L23" s="1">
        <f>STDEV(C20:C25)</f>
        <v>1.983466099197743E-3</v>
      </c>
      <c r="M23" s="12">
        <f>STDEV(D20:D25)</f>
        <v>6.0005846937333239E-6</v>
      </c>
      <c r="O23" s="23">
        <f t="shared" si="0"/>
        <v>0.54279908559817125</v>
      </c>
    </row>
    <row r="24" spans="1:17" x14ac:dyDescent="0.35">
      <c r="A24" s="81"/>
      <c r="B24" s="23" t="s">
        <v>12</v>
      </c>
      <c r="C24" s="34">
        <v>-0.68227499999999996</v>
      </c>
      <c r="D24" s="34">
        <v>6.1600000000000007E-5</v>
      </c>
      <c r="E24" s="34">
        <v>-6.893E-4</v>
      </c>
      <c r="F24" s="70">
        <v>422.9</v>
      </c>
      <c r="G24" s="51">
        <v>22.22</v>
      </c>
      <c r="O24" s="23">
        <f t="shared" si="0"/>
        <v>0.56438912877825753</v>
      </c>
    </row>
    <row r="25" spans="1:17" x14ac:dyDescent="0.35">
      <c r="A25" s="81"/>
      <c r="B25" s="23" t="s">
        <v>13</v>
      </c>
      <c r="C25" s="34">
        <v>-0.68038699999999996</v>
      </c>
      <c r="D25" s="34">
        <v>6.9790000000000008E-5</v>
      </c>
      <c r="E25" s="34">
        <v>-6.8720000000000001E-4</v>
      </c>
      <c r="F25" s="70">
        <v>373.3</v>
      </c>
      <c r="G25" s="51">
        <v>25.18</v>
      </c>
      <c r="H25" s="3">
        <f>AVERAGE(G20:G25)</f>
        <v>24.515000000000001</v>
      </c>
      <c r="I25" s="1">
        <f>STDEV(G20:G25)</f>
        <v>2.1662017449905262</v>
      </c>
      <c r="L25" s="2"/>
      <c r="O25" s="23">
        <f t="shared" si="0"/>
        <v>0.63957327914655837</v>
      </c>
      <c r="P25" s="3">
        <f>AVERAGE(O20:O25)</f>
        <v>0.62268224536449079</v>
      </c>
      <c r="Q25" s="1">
        <f>STDEV(O20:O25)</f>
        <v>5.502163436602809E-2</v>
      </c>
    </row>
    <row r="26" spans="1:17" x14ac:dyDescent="0.35">
      <c r="A26" s="81">
        <v>5</v>
      </c>
      <c r="B26" s="23" t="s">
        <v>8</v>
      </c>
      <c r="C26" s="34">
        <v>-0.64957100000000001</v>
      </c>
      <c r="D26" s="34">
        <v>4.1E-5</v>
      </c>
      <c r="E26" s="34">
        <v>-6.5510000000000004E-4</v>
      </c>
      <c r="F26" s="70">
        <v>635.4</v>
      </c>
      <c r="G26" s="51">
        <v>14.79</v>
      </c>
      <c r="H26" s="3"/>
      <c r="O26" s="23">
        <f t="shared" si="0"/>
        <v>0.37566675133350269</v>
      </c>
      <c r="P26" s="3"/>
    </row>
    <row r="27" spans="1:17" x14ac:dyDescent="0.35">
      <c r="A27" s="81"/>
      <c r="B27" s="23" t="s">
        <v>9</v>
      </c>
      <c r="C27" s="34">
        <v>-0.64499399999999996</v>
      </c>
      <c r="D27" s="34">
        <v>4.8229999999999997E-5</v>
      </c>
      <c r="E27" s="34">
        <v>-6.5249999999999998E-4</v>
      </c>
      <c r="F27" s="70">
        <v>540.20000000000005</v>
      </c>
      <c r="G27" s="51">
        <v>17.399999999999999</v>
      </c>
      <c r="H27" s="3"/>
      <c r="O27" s="23">
        <f t="shared" si="0"/>
        <v>0.44196088392176786</v>
      </c>
      <c r="P27" s="3"/>
    </row>
    <row r="28" spans="1:17" x14ac:dyDescent="0.35">
      <c r="A28" s="81"/>
      <c r="B28" s="23" t="s">
        <v>10</v>
      </c>
      <c r="C28" s="34">
        <v>-0.64504399999999995</v>
      </c>
      <c r="D28" s="34">
        <v>5.1840000000000005E-5</v>
      </c>
      <c r="E28" s="34">
        <v>-6.5270000000000009E-4</v>
      </c>
      <c r="F28" s="70">
        <v>502.6</v>
      </c>
      <c r="G28" s="51">
        <v>18.7</v>
      </c>
      <c r="H28" s="3"/>
      <c r="K28" s="1">
        <f>AVERAGE(F26:F31)</f>
        <v>632.61666666666667</v>
      </c>
      <c r="L28" s="2">
        <f>AVERAGE(C26:C31)</f>
        <v>-0.646146</v>
      </c>
      <c r="M28" s="12">
        <f>AVERAGE(D26:D31)</f>
        <v>4.2380000000000004E-5</v>
      </c>
      <c r="O28" s="23">
        <f t="shared" si="0"/>
        <v>0.47498094996189993</v>
      </c>
      <c r="P28" s="3"/>
    </row>
    <row r="29" spans="1:17" x14ac:dyDescent="0.35">
      <c r="A29" s="81"/>
      <c r="B29" s="23" t="s">
        <v>11</v>
      </c>
      <c r="C29" s="34">
        <v>-0.64866599999999996</v>
      </c>
      <c r="D29" s="34">
        <v>3.0960000000000002E-5</v>
      </c>
      <c r="E29" s="34">
        <v>-6.5489999999999993E-4</v>
      </c>
      <c r="F29" s="70">
        <v>841.4</v>
      </c>
      <c r="G29" s="51">
        <v>11.17</v>
      </c>
      <c r="H29" s="3"/>
      <c r="K29" s="1">
        <f>STDEV(F26:F31)</f>
        <v>122.42977442871774</v>
      </c>
      <c r="L29" s="1">
        <f>STDEV(C26:C31)</f>
        <v>2.3441611719333686E-3</v>
      </c>
      <c r="M29" s="12">
        <f>STDEV(D26:D31)</f>
        <v>7.5296135358994359E-6</v>
      </c>
      <c r="O29" s="23">
        <f t="shared" si="0"/>
        <v>0.28371856743713492</v>
      </c>
      <c r="P29" s="3"/>
    </row>
    <row r="30" spans="1:17" x14ac:dyDescent="0.35">
      <c r="A30" s="81"/>
      <c r="B30" s="23" t="s">
        <v>12</v>
      </c>
      <c r="C30" s="34">
        <v>-0.64444400000000002</v>
      </c>
      <c r="D30" s="34">
        <v>3.7639999999999999E-5</v>
      </c>
      <c r="E30" s="34">
        <v>-6.5189999999999996E-4</v>
      </c>
      <c r="F30" s="70">
        <v>692.1</v>
      </c>
      <c r="G30" s="51">
        <v>13.58</v>
      </c>
      <c r="H30" s="3"/>
      <c r="O30" s="23">
        <f t="shared" si="0"/>
        <v>0.34493268986537978</v>
      </c>
      <c r="P30" s="3"/>
    </row>
    <row r="31" spans="1:17" x14ac:dyDescent="0.35">
      <c r="A31" s="81"/>
      <c r="B31" s="23" t="s">
        <v>13</v>
      </c>
      <c r="C31" s="34">
        <v>-0.64415699999999998</v>
      </c>
      <c r="D31" s="34">
        <v>4.4610000000000001E-5</v>
      </c>
      <c r="E31" s="34">
        <v>-6.5200000000000002E-4</v>
      </c>
      <c r="F31" s="70">
        <v>584</v>
      </c>
      <c r="G31" s="51">
        <v>16.09</v>
      </c>
      <c r="H31" s="3">
        <f>AVERAGE(G26:G31)</f>
        <v>15.288333333333334</v>
      </c>
      <c r="I31" s="1">
        <f>STDEV(G26:G31)</f>
        <v>2.7154625143180726</v>
      </c>
      <c r="L31" s="2"/>
      <c r="O31" s="23">
        <f t="shared" si="0"/>
        <v>0.40868681737363477</v>
      </c>
      <c r="P31" s="3">
        <f>AVERAGE(O26:O31)</f>
        <v>0.38832444331555332</v>
      </c>
      <c r="Q31" s="1">
        <f>STDEV(O26:O31)</f>
        <v>6.8972885809450712E-2</v>
      </c>
    </row>
    <row r="32" spans="1:17" x14ac:dyDescent="0.35">
      <c r="A32" s="72">
        <v>6</v>
      </c>
      <c r="B32" s="23" t="s">
        <v>8</v>
      </c>
      <c r="C32" s="7">
        <v>-0.65980399999999995</v>
      </c>
      <c r="D32" s="7">
        <v>3.4020000000000003E-5</v>
      </c>
      <c r="E32" s="7">
        <v>-6.6600000000000003E-4</v>
      </c>
      <c r="F32" s="23">
        <v>765.8</v>
      </c>
      <c r="G32" s="50">
        <v>12.27</v>
      </c>
      <c r="H32" s="3"/>
      <c r="O32" s="23">
        <f t="shared" si="0"/>
        <v>0.31165862331724664</v>
      </c>
      <c r="P32" s="3"/>
    </row>
    <row r="33" spans="1:17" x14ac:dyDescent="0.35">
      <c r="A33" s="72"/>
      <c r="B33" s="23" t="s">
        <v>9</v>
      </c>
      <c r="C33" s="7">
        <v>-0.65351800000000004</v>
      </c>
      <c r="D33" s="7">
        <v>3.6470000000000001E-5</v>
      </c>
      <c r="E33" s="7">
        <v>-6.6089999999999996E-4</v>
      </c>
      <c r="F33" s="23">
        <v>714.4</v>
      </c>
      <c r="G33" s="50">
        <v>13.15</v>
      </c>
      <c r="H33" s="3"/>
      <c r="O33" s="23">
        <f t="shared" si="0"/>
        <v>0.33401066802133605</v>
      </c>
      <c r="P33" s="3"/>
    </row>
    <row r="34" spans="1:17" x14ac:dyDescent="0.35">
      <c r="A34" s="72"/>
      <c r="B34" s="23" t="s">
        <v>10</v>
      </c>
      <c r="C34" s="7">
        <v>-0.64990099999999995</v>
      </c>
      <c r="D34" s="7">
        <v>4.3630000000000001E-5</v>
      </c>
      <c r="E34" s="7">
        <v>-6.5689999999999998E-4</v>
      </c>
      <c r="F34" s="23">
        <v>597.1</v>
      </c>
      <c r="G34" s="50">
        <v>15.74</v>
      </c>
      <c r="H34" s="3"/>
      <c r="K34" s="1">
        <f>AVERAGE(F32:F37)</f>
        <v>787.36666666666667</v>
      </c>
      <c r="L34" s="2">
        <f>AVERAGE(C32:C37)</f>
        <v>-0.65428816666666656</v>
      </c>
      <c r="M34" s="12">
        <f>AVERAGE(D32:D37)</f>
        <v>3.3958333333333337E-5</v>
      </c>
      <c r="O34" s="23">
        <f t="shared" si="0"/>
        <v>0.39979679959359921</v>
      </c>
      <c r="P34" s="3"/>
    </row>
    <row r="35" spans="1:17" x14ac:dyDescent="0.35">
      <c r="A35" s="72"/>
      <c r="B35" s="23" t="s">
        <v>11</v>
      </c>
      <c r="C35" s="7">
        <v>-0.659999</v>
      </c>
      <c r="D35" s="7">
        <v>2.8350000000000001E-5</v>
      </c>
      <c r="E35" s="7">
        <v>-6.6629999999999999E-4</v>
      </c>
      <c r="F35" s="23">
        <v>919.1</v>
      </c>
      <c r="G35" s="50">
        <v>10.220000000000001</v>
      </c>
      <c r="H35" s="3"/>
      <c r="K35" s="1">
        <f>STDEV(F32:F37)</f>
        <v>137.64731260241479</v>
      </c>
      <c r="L35" s="1">
        <f>STDEV(C32:C37)</f>
        <v>4.74958606266553E-3</v>
      </c>
      <c r="M35" s="12">
        <f>STDEV(D32:D37)</f>
        <v>6.0519200809880712E-6</v>
      </c>
      <c r="O35" s="23">
        <f t="shared" si="0"/>
        <v>0.2595885191770384</v>
      </c>
      <c r="P35" s="3"/>
    </row>
    <row r="36" spans="1:17" x14ac:dyDescent="0.35">
      <c r="A36" s="72"/>
      <c r="B36" s="23" t="s">
        <v>12</v>
      </c>
      <c r="C36" s="7">
        <v>-0.65365099999999998</v>
      </c>
      <c r="D36" s="7">
        <v>2.6780000000000001E-5</v>
      </c>
      <c r="E36" s="7">
        <v>-6.6140000000000003E-4</v>
      </c>
      <c r="F36" s="23">
        <v>972.7</v>
      </c>
      <c r="G36" s="50">
        <v>9.6609999999999996</v>
      </c>
      <c r="H36" s="3"/>
      <c r="O36" s="23">
        <f t="shared" si="0"/>
        <v>0.24538989077978157</v>
      </c>
      <c r="P36" s="3"/>
    </row>
    <row r="37" spans="1:17" x14ac:dyDescent="0.35">
      <c r="A37" s="73"/>
      <c r="B37" s="23" t="s">
        <v>13</v>
      </c>
      <c r="C37" s="7">
        <v>-0.64885599999999999</v>
      </c>
      <c r="D37" s="7">
        <v>3.4499999999999998E-5</v>
      </c>
      <c r="E37" s="7">
        <v>-6.5649999999999997E-4</v>
      </c>
      <c r="F37" s="23">
        <v>755.1</v>
      </c>
      <c r="G37" s="50">
        <v>12.44</v>
      </c>
      <c r="H37" s="3">
        <f>AVERAGE(G32:G37)</f>
        <v>12.246833333333335</v>
      </c>
      <c r="I37" s="1">
        <f>STDEV(G32:G37)</f>
        <v>2.1840494881450461</v>
      </c>
      <c r="L37" s="2"/>
      <c r="O37" s="23">
        <f t="shared" si="0"/>
        <v>0.31597663195326392</v>
      </c>
      <c r="P37" s="3">
        <f>AVERAGE(O32:O37)</f>
        <v>0.31107018880704429</v>
      </c>
      <c r="Q37" s="1">
        <f>STDEV(O32:O37)</f>
        <v>5.5474967948820279E-2</v>
      </c>
    </row>
    <row r="38" spans="1:17" x14ac:dyDescent="0.35">
      <c r="A38" s="77">
        <v>7</v>
      </c>
      <c r="B38" s="23" t="s">
        <v>8</v>
      </c>
      <c r="C38" s="7">
        <v>-0.66705599999999998</v>
      </c>
      <c r="D38" s="7">
        <v>4.2170000000000005E-5</v>
      </c>
      <c r="E38" s="7">
        <v>-6.7310000000000004E-4</v>
      </c>
      <c r="F38" s="23">
        <v>617.79999999999995</v>
      </c>
      <c r="G38" s="50">
        <v>15.21</v>
      </c>
      <c r="O38" s="23">
        <f t="shared" si="0"/>
        <v>0.38633477266954541</v>
      </c>
    </row>
    <row r="39" spans="1:17" x14ac:dyDescent="0.35">
      <c r="A39" s="77"/>
      <c r="B39" s="23" t="s">
        <v>9</v>
      </c>
      <c r="C39" s="7">
        <v>-0.66169999999999995</v>
      </c>
      <c r="D39" s="7">
        <v>4.4889999999999999E-5</v>
      </c>
      <c r="E39" s="7">
        <v>-6.6870000000000005E-4</v>
      </c>
      <c r="F39" s="23">
        <v>580.29999999999995</v>
      </c>
      <c r="G39" s="50">
        <v>16.190000000000001</v>
      </c>
      <c r="O39" s="23">
        <f t="shared" si="0"/>
        <v>0.41122682245364495</v>
      </c>
    </row>
    <row r="40" spans="1:17" x14ac:dyDescent="0.35">
      <c r="A40" s="77"/>
      <c r="B40" s="23" t="s">
        <v>10</v>
      </c>
      <c r="C40" s="7">
        <v>-0.65932400000000002</v>
      </c>
      <c r="D40" s="7">
        <v>4.9840000000000004E-5</v>
      </c>
      <c r="E40" s="7">
        <v>-6.6589999999999998E-4</v>
      </c>
      <c r="F40" s="23">
        <v>522.79999999999995</v>
      </c>
      <c r="G40" s="50">
        <v>17.98</v>
      </c>
      <c r="H40" s="3"/>
      <c r="K40" s="1">
        <f>AVERAGE(F38:F43)</f>
        <v>640.08333333333326</v>
      </c>
      <c r="L40" s="2">
        <f>AVERAGE(C38:C43)</f>
        <v>-0.66042299999999998</v>
      </c>
      <c r="M40" s="12">
        <f>AVERAGE(D38:D43)</f>
        <v>4.1446666666666671E-5</v>
      </c>
      <c r="O40" s="23">
        <f t="shared" si="0"/>
        <v>0.45669291338582679</v>
      </c>
      <c r="P40" s="3"/>
    </row>
    <row r="41" spans="1:17" x14ac:dyDescent="0.35">
      <c r="A41" s="77"/>
      <c r="B41" s="23" t="s">
        <v>11</v>
      </c>
      <c r="C41" s="7">
        <v>-0.66235200000000005</v>
      </c>
      <c r="D41" s="7">
        <v>3.3429999999999997E-5</v>
      </c>
      <c r="E41" s="7">
        <v>-6.6829999999999993E-4</v>
      </c>
      <c r="F41" s="23">
        <v>779.4</v>
      </c>
      <c r="G41" s="50">
        <v>12.06</v>
      </c>
      <c r="K41" s="1">
        <f>STDEV(F38:F43)</f>
        <v>95.671425549464729</v>
      </c>
      <c r="L41" s="1">
        <f>STDEV(C38:C43)</f>
        <v>4.3331943875159771E-3</v>
      </c>
      <c r="M41" s="12">
        <f>STDEV(D38:D43)</f>
        <v>6.007790497900762E-6</v>
      </c>
      <c r="O41" s="23">
        <f t="shared" si="0"/>
        <v>0.30632461264922534</v>
      </c>
    </row>
    <row r="42" spans="1:17" x14ac:dyDescent="0.35">
      <c r="A42" s="77"/>
      <c r="B42" s="23" t="s">
        <v>12</v>
      </c>
      <c r="C42" s="7">
        <v>-0.65765499999999999</v>
      </c>
      <c r="D42" s="7">
        <v>3.578E-5</v>
      </c>
      <c r="E42" s="7">
        <v>-6.6549999999999997E-4</v>
      </c>
      <c r="F42" s="23">
        <v>728.1</v>
      </c>
      <c r="G42" s="50">
        <v>12.91</v>
      </c>
      <c r="O42" s="23">
        <f t="shared" si="0"/>
        <v>0.32791465582931167</v>
      </c>
    </row>
    <row r="43" spans="1:17" x14ac:dyDescent="0.35">
      <c r="A43" s="77"/>
      <c r="B43" s="23" t="s">
        <v>13</v>
      </c>
      <c r="C43" s="7">
        <v>-0.654451</v>
      </c>
      <c r="D43" s="7">
        <v>4.2570000000000001E-5</v>
      </c>
      <c r="E43" s="7">
        <v>-6.623E-4</v>
      </c>
      <c r="F43" s="23">
        <v>612.1</v>
      </c>
      <c r="G43" s="50">
        <v>15.35</v>
      </c>
      <c r="H43" s="3">
        <f>AVERAGE(G38:G43)</f>
        <v>14.950000000000001</v>
      </c>
      <c r="I43" s="1">
        <f>STDEV(G38:G43)</f>
        <v>2.1660932574568479</v>
      </c>
      <c r="L43" s="2"/>
      <c r="O43" s="23">
        <f t="shared" si="0"/>
        <v>0.38989077978155956</v>
      </c>
      <c r="P43" s="3">
        <f>AVERAGE(O38:O43)</f>
        <v>0.37973075946151896</v>
      </c>
      <c r="Q43" s="1">
        <f>STDEV(O38:O43)</f>
        <v>5.5018878777161336E-2</v>
      </c>
    </row>
    <row r="44" spans="1:17" x14ac:dyDescent="0.35">
      <c r="A44" s="71">
        <v>8</v>
      </c>
      <c r="B44" s="23" t="s">
        <v>8</v>
      </c>
      <c r="C44" s="7">
        <v>-0.64890000000000003</v>
      </c>
      <c r="D44" s="7">
        <v>3.6990000000000003E-5</v>
      </c>
      <c r="E44" s="7">
        <v>-6.5489999999999993E-4</v>
      </c>
      <c r="F44" s="23">
        <v>704.3</v>
      </c>
      <c r="G44" s="50">
        <v>13.34</v>
      </c>
      <c r="H44" s="3"/>
      <c r="O44" s="23">
        <f t="shared" si="0"/>
        <v>0.33883667767335535</v>
      </c>
      <c r="P44" s="3"/>
    </row>
    <row r="45" spans="1:17" x14ac:dyDescent="0.35">
      <c r="A45" s="71"/>
      <c r="B45" s="23" t="s">
        <v>9</v>
      </c>
      <c r="C45" s="7">
        <v>-0.64374100000000001</v>
      </c>
      <c r="D45" s="7">
        <v>3.9320000000000003E-5</v>
      </c>
      <c r="E45" s="7">
        <v>-6.512E-4</v>
      </c>
      <c r="F45" s="23">
        <v>662.5</v>
      </c>
      <c r="G45" s="50">
        <v>14.18</v>
      </c>
      <c r="H45" s="3"/>
      <c r="O45" s="23">
        <f t="shared" si="0"/>
        <v>0.36017272034544073</v>
      </c>
      <c r="P45" s="3"/>
    </row>
    <row r="46" spans="1:17" x14ac:dyDescent="0.35">
      <c r="A46" s="71"/>
      <c r="B46" s="23" t="s">
        <v>10</v>
      </c>
      <c r="C46" s="7">
        <v>-0.64444000000000001</v>
      </c>
      <c r="D46" s="7">
        <v>4.515E-5</v>
      </c>
      <c r="E46" s="7">
        <v>-6.514E-4</v>
      </c>
      <c r="F46" s="23">
        <v>577</v>
      </c>
      <c r="G46" s="50">
        <v>16.29</v>
      </c>
      <c r="H46" s="3"/>
      <c r="K46" s="1">
        <f>AVERAGE(F44:F49)</f>
        <v>768.68333333333339</v>
      </c>
      <c r="L46" s="2">
        <f>AVERAGE(C44:C49)</f>
        <v>-0.64458433333333331</v>
      </c>
      <c r="M46" s="12">
        <f>AVERAGE(D44:D49)</f>
        <v>3.5161666666666666E-5</v>
      </c>
      <c r="O46" s="23">
        <f t="shared" si="0"/>
        <v>0.41376682753365507</v>
      </c>
      <c r="P46" s="3"/>
    </row>
    <row r="47" spans="1:17" x14ac:dyDescent="0.35">
      <c r="A47" s="71"/>
      <c r="B47" s="23" t="s">
        <v>11</v>
      </c>
      <c r="C47" s="7">
        <v>-0.64774799999999999</v>
      </c>
      <c r="D47" s="7">
        <v>2.5590000000000001E-5</v>
      </c>
      <c r="E47" s="7">
        <v>-6.5439999999999997E-4</v>
      </c>
      <c r="F47" s="23">
        <v>1018</v>
      </c>
      <c r="G47" s="50">
        <v>9.2289999999999992</v>
      </c>
      <c r="H47" s="3"/>
      <c r="K47" s="1">
        <f>STDEV(F44:F49)</f>
        <v>165.71965986770118</v>
      </c>
      <c r="L47" s="1">
        <f>STDEV(C44:C49)</f>
        <v>3.2786229223054591E-3</v>
      </c>
      <c r="M47" s="12">
        <f>STDEV(D44:D49)</f>
        <v>7.1755318037527137E-6</v>
      </c>
      <c r="O47" s="23">
        <f t="shared" si="0"/>
        <v>0.23441706883413765</v>
      </c>
      <c r="P47" s="3"/>
    </row>
    <row r="48" spans="1:17" x14ac:dyDescent="0.35">
      <c r="A48" s="71"/>
      <c r="B48" s="23" t="s">
        <v>12</v>
      </c>
      <c r="C48" s="7">
        <v>-0.642625</v>
      </c>
      <c r="D48" s="7">
        <v>2.8430000000000001E-5</v>
      </c>
      <c r="E48" s="7">
        <v>-6.5039999999999998E-4</v>
      </c>
      <c r="F48" s="23">
        <v>916.3</v>
      </c>
      <c r="G48" s="50">
        <v>10.26</v>
      </c>
      <c r="H48" s="3"/>
      <c r="O48" s="23">
        <f t="shared" si="0"/>
        <v>0.26060452120904243</v>
      </c>
      <c r="P48" s="3"/>
    </row>
    <row r="49" spans="1:17" x14ac:dyDescent="0.35">
      <c r="A49" s="71"/>
      <c r="B49" s="23" t="s">
        <v>13</v>
      </c>
      <c r="C49" s="7">
        <v>-0.64005199999999995</v>
      </c>
      <c r="D49" s="7">
        <v>3.5490000000000001E-5</v>
      </c>
      <c r="E49" s="7">
        <v>-6.4789999999999997E-4</v>
      </c>
      <c r="F49" s="23">
        <v>734</v>
      </c>
      <c r="G49" s="50">
        <v>12.8</v>
      </c>
      <c r="H49" s="3">
        <f>AVERAGE(G44:G49)</f>
        <v>12.683166666666667</v>
      </c>
      <c r="I49" s="1">
        <f>STDEV(G44:G49)</f>
        <v>2.5883524038790879</v>
      </c>
      <c r="L49" s="2"/>
      <c r="O49" s="23">
        <f t="shared" si="0"/>
        <v>0.32512065024130055</v>
      </c>
      <c r="P49" s="3">
        <f>AVERAGE(O44:O49)</f>
        <v>0.32215307763948858</v>
      </c>
      <c r="Q49" s="1">
        <f>STDEV(O44:O49)</f>
        <v>6.5744282547094218E-2</v>
      </c>
    </row>
    <row r="50" spans="1:17" x14ac:dyDescent="0.35">
      <c r="A50" s="71">
        <v>9</v>
      </c>
      <c r="B50" s="23" t="s">
        <v>8</v>
      </c>
      <c r="C50" s="7">
        <v>-0.64597599999999999</v>
      </c>
      <c r="D50" s="7">
        <v>3.3770000000000004E-5</v>
      </c>
      <c r="E50" s="7">
        <v>-6.5229999999999997E-4</v>
      </c>
      <c r="F50" s="23">
        <v>771.5</v>
      </c>
      <c r="G50" s="50">
        <v>12.18</v>
      </c>
      <c r="H50" s="3"/>
      <c r="O50" s="23">
        <f t="shared" si="0"/>
        <v>0.30937261874523753</v>
      </c>
      <c r="P50" s="3"/>
    </row>
    <row r="51" spans="1:17" x14ac:dyDescent="0.35">
      <c r="A51" s="71"/>
      <c r="B51" s="23" t="s">
        <v>9</v>
      </c>
      <c r="C51" s="7">
        <v>-0.63961400000000002</v>
      </c>
      <c r="D51" s="7">
        <v>3.587E-5</v>
      </c>
      <c r="E51" s="7">
        <v>-6.4689999999999995E-4</v>
      </c>
      <c r="F51" s="23">
        <v>726.3</v>
      </c>
      <c r="G51" s="50">
        <v>12.94</v>
      </c>
      <c r="H51" s="3"/>
      <c r="O51" s="23">
        <f t="shared" si="0"/>
        <v>0.32867665735331469</v>
      </c>
      <c r="P51" s="3"/>
    </row>
    <row r="52" spans="1:17" x14ac:dyDescent="0.35">
      <c r="A52" s="71"/>
      <c r="B52" s="23" t="s">
        <v>10</v>
      </c>
      <c r="C52" s="7">
        <v>-0.63689700000000005</v>
      </c>
      <c r="D52" s="7">
        <v>4.0200000000000001E-5</v>
      </c>
      <c r="E52" s="7">
        <v>-6.4400000000000004E-4</v>
      </c>
      <c r="F52" s="23">
        <v>648.1</v>
      </c>
      <c r="G52" s="50">
        <v>14.5</v>
      </c>
      <c r="H52" s="3"/>
      <c r="K52" s="1">
        <f>AVERAGE(F50:F55)</f>
        <v>861.13333333333321</v>
      </c>
      <c r="L52" s="2">
        <f>AVERAGE(C50:C55)</f>
        <v>-0.64027050000000008</v>
      </c>
      <c r="M52" s="12">
        <f>AVERAGE(D50:D55)</f>
        <v>3.146E-5</v>
      </c>
      <c r="O52" s="23">
        <f t="shared" si="0"/>
        <v>0.36830073660147322</v>
      </c>
      <c r="P52" s="3"/>
    </row>
    <row r="53" spans="1:17" x14ac:dyDescent="0.35">
      <c r="A53" s="71"/>
      <c r="B53" s="23" t="s">
        <v>11</v>
      </c>
      <c r="C53" s="7">
        <v>-0.64592499999999997</v>
      </c>
      <c r="D53" s="7">
        <v>2.389E-5</v>
      </c>
      <c r="E53" s="7">
        <v>-6.5220000000000002E-4</v>
      </c>
      <c r="F53" s="23">
        <v>1091</v>
      </c>
      <c r="G53" s="50">
        <v>8.6170000000000009</v>
      </c>
      <c r="H53" s="3"/>
      <c r="K53" s="1">
        <f>STDEV(F50:F55)</f>
        <v>190.19266722633384</v>
      </c>
      <c r="L53" s="1">
        <f>STDEV(C50:C55)</f>
        <v>4.8002488581322346E-3</v>
      </c>
      <c r="M53" s="12">
        <f>STDEV(D50:D55)</f>
        <v>6.6023208040809407E-6</v>
      </c>
      <c r="O53" s="23">
        <f t="shared" si="0"/>
        <v>0.21887223774447553</v>
      </c>
      <c r="P53" s="3"/>
    </row>
    <row r="54" spans="1:17" x14ac:dyDescent="0.35">
      <c r="A54" s="71"/>
      <c r="B54" s="23" t="s">
        <v>12</v>
      </c>
      <c r="C54" s="7">
        <v>-0.63905599999999996</v>
      </c>
      <c r="D54" s="7">
        <v>2.3750000000000001E-5</v>
      </c>
      <c r="E54" s="7">
        <v>-6.4670000000000005E-4</v>
      </c>
      <c r="F54" s="23">
        <v>1097</v>
      </c>
      <c r="G54" s="50">
        <v>8.5670000000000002</v>
      </c>
      <c r="H54" s="3"/>
      <c r="O54" s="23">
        <f t="shared" si="0"/>
        <v>0.21760223520447042</v>
      </c>
      <c r="P54" s="3"/>
    </row>
    <row r="55" spans="1:17" x14ac:dyDescent="0.35">
      <c r="A55" s="71"/>
      <c r="B55" s="23" t="s">
        <v>13</v>
      </c>
      <c r="C55" s="7">
        <v>-0.63415500000000002</v>
      </c>
      <c r="D55" s="7">
        <v>3.1279999999999999E-5</v>
      </c>
      <c r="E55" s="7">
        <v>-6.4179999999999999E-4</v>
      </c>
      <c r="F55" s="23">
        <v>832.9</v>
      </c>
      <c r="G55" s="50">
        <v>11.28</v>
      </c>
      <c r="H55" s="3">
        <f>AVERAGE(G50:G55)</f>
        <v>11.347333333333331</v>
      </c>
      <c r="I55" s="1">
        <f>STDEV(G50:G55)</f>
        <v>2.3815430012214174</v>
      </c>
      <c r="L55" s="2"/>
      <c r="O55" s="23">
        <f t="shared" si="0"/>
        <v>0.28651257302514604</v>
      </c>
      <c r="P55" s="3">
        <f>AVERAGE(O50:O55)</f>
        <v>0.28822284311235291</v>
      </c>
      <c r="Q55" s="1">
        <f>STDEV(O50:O55)</f>
        <v>6.0491313213650082E-2</v>
      </c>
    </row>
    <row r="56" spans="1:17" x14ac:dyDescent="0.35">
      <c r="A56" s="71">
        <v>10</v>
      </c>
      <c r="B56" s="23" t="s">
        <v>8</v>
      </c>
      <c r="C56" s="7">
        <v>-0.64671199999999995</v>
      </c>
      <c r="D56" s="7">
        <v>4.5540000000000001E-5</v>
      </c>
      <c r="E56" s="7">
        <v>-6.5229999999999997E-4</v>
      </c>
      <c r="F56" s="23">
        <v>572.1</v>
      </c>
      <c r="G56" s="50">
        <v>16.43</v>
      </c>
      <c r="O56" s="23">
        <f t="shared" si="0"/>
        <v>0.41732283464566933</v>
      </c>
    </row>
    <row r="57" spans="1:17" x14ac:dyDescent="0.35">
      <c r="A57" s="71"/>
      <c r="B57" s="23" t="s">
        <v>9</v>
      </c>
      <c r="C57" s="7">
        <v>-0.64376699999999998</v>
      </c>
      <c r="D57" s="7">
        <v>5.0719999999999996E-5</v>
      </c>
      <c r="E57" s="7">
        <v>-6.5070000000000004E-4</v>
      </c>
      <c r="F57" s="23">
        <v>513.6</v>
      </c>
      <c r="G57" s="50">
        <v>18.3</v>
      </c>
      <c r="O57" s="23">
        <f t="shared" si="0"/>
        <v>0.46482092964185934</v>
      </c>
    </row>
    <row r="58" spans="1:17" x14ac:dyDescent="0.35">
      <c r="A58" s="71"/>
      <c r="B58" s="23" t="s">
        <v>10</v>
      </c>
      <c r="C58" s="7">
        <v>-0.64371599999999995</v>
      </c>
      <c r="D58" s="7">
        <v>5.2859999999999999E-5</v>
      </c>
      <c r="E58" s="7">
        <v>-6.4950000000000001E-4</v>
      </c>
      <c r="F58" s="23">
        <v>492.9</v>
      </c>
      <c r="G58" s="50">
        <v>19.07</v>
      </c>
      <c r="H58" s="3"/>
      <c r="K58" s="1">
        <f>AVERAGE(F56:F61)</f>
        <v>635.91666666666663</v>
      </c>
      <c r="L58" s="2">
        <f>AVERAGE(C56:C61)</f>
        <v>-0.64553416666666663</v>
      </c>
      <c r="M58" s="12">
        <f>AVERAGE(D56:D61)</f>
        <v>4.2636666666666671E-5</v>
      </c>
      <c r="O58" s="23">
        <f t="shared" si="0"/>
        <v>0.48437896875793757</v>
      </c>
      <c r="P58" s="3"/>
    </row>
    <row r="59" spans="1:17" x14ac:dyDescent="0.35">
      <c r="A59" s="71"/>
      <c r="B59" s="23" t="s">
        <v>11</v>
      </c>
      <c r="C59" s="7">
        <v>-0.65090199999999998</v>
      </c>
      <c r="D59" s="7">
        <v>3.023E-5</v>
      </c>
      <c r="E59" s="7">
        <v>-6.5709999999999998E-4</v>
      </c>
      <c r="F59" s="23">
        <v>862</v>
      </c>
      <c r="G59" s="50">
        <v>10.9</v>
      </c>
      <c r="H59" s="20"/>
      <c r="I59" s="65"/>
      <c r="K59" s="1">
        <f>STDEV(F56:F61)</f>
        <v>144.3747542566453</v>
      </c>
      <c r="L59" s="1">
        <f>STDEV(C56:C61)</f>
        <v>3.0681108465416603E-3</v>
      </c>
      <c r="M59" s="12">
        <f>STDEV(D56:D61)</f>
        <v>8.9069111742885734E-6</v>
      </c>
      <c r="O59" s="23">
        <f t="shared" si="0"/>
        <v>0.27686055372110746</v>
      </c>
      <c r="P59" s="20"/>
      <c r="Q59" s="21"/>
    </row>
    <row r="60" spans="1:17" x14ac:dyDescent="0.35">
      <c r="A60" s="71"/>
      <c r="B60" s="23" t="s">
        <v>12</v>
      </c>
      <c r="C60" s="7">
        <v>-0.64579399999999998</v>
      </c>
      <c r="D60" s="7">
        <v>3.4649999999999995E-5</v>
      </c>
      <c r="E60" s="7">
        <v>-6.5360000000000006E-4</v>
      </c>
      <c r="F60" s="23">
        <v>751.9</v>
      </c>
      <c r="G60" s="50">
        <v>12.5</v>
      </c>
      <c r="H60" s="20"/>
      <c r="I60" s="21"/>
      <c r="O60" s="23">
        <f t="shared" si="0"/>
        <v>0.31750063500127002</v>
      </c>
      <c r="P60" s="20"/>
      <c r="Q60" s="21"/>
    </row>
    <row r="61" spans="1:17" x14ac:dyDescent="0.35">
      <c r="A61" s="71"/>
      <c r="B61" s="23" t="s">
        <v>13</v>
      </c>
      <c r="C61" s="7">
        <v>-0.64231400000000005</v>
      </c>
      <c r="D61" s="7">
        <v>4.1820000000000003E-5</v>
      </c>
      <c r="E61" s="7">
        <v>-6.5010000000000003E-4</v>
      </c>
      <c r="F61" s="23">
        <v>623</v>
      </c>
      <c r="G61" s="50">
        <v>15.08</v>
      </c>
      <c r="H61" s="3">
        <f>AVERAGE(G56:G61)</f>
        <v>15.38</v>
      </c>
      <c r="I61" s="1">
        <f>STDEV(G56:G61)</f>
        <v>3.2155808184525503</v>
      </c>
      <c r="L61" s="2"/>
      <c r="O61" s="23">
        <f t="shared" si="0"/>
        <v>0.38303276606553216</v>
      </c>
      <c r="P61" s="3">
        <f>AVERAGE(O56:O61)</f>
        <v>0.39065278130556269</v>
      </c>
      <c r="Q61" s="1">
        <f>STDEV(O56:O61)</f>
        <v>8.1675916140526786E-2</v>
      </c>
    </row>
    <row r="62" spans="1:17" x14ac:dyDescent="0.35">
      <c r="A62" s="71">
        <v>11</v>
      </c>
      <c r="B62" s="23" t="s">
        <v>8</v>
      </c>
      <c r="C62" s="7">
        <v>-0.62239599999999995</v>
      </c>
      <c r="D62" s="7">
        <v>1.0849999999999999E-4</v>
      </c>
      <c r="E62" s="7">
        <v>-6.2470000000000006E-4</v>
      </c>
      <c r="F62" s="23">
        <v>240</v>
      </c>
      <c r="G62" s="50">
        <v>39.15</v>
      </c>
      <c r="H62" s="3"/>
      <c r="O62" s="23">
        <f t="shared" si="0"/>
        <v>0.99441198882397763</v>
      </c>
      <c r="P62" s="3"/>
    </row>
    <row r="63" spans="1:17" x14ac:dyDescent="0.35">
      <c r="A63" s="71"/>
      <c r="B63" s="23" t="s">
        <v>9</v>
      </c>
      <c r="C63" s="7">
        <v>-0.62475999999999998</v>
      </c>
      <c r="D63" s="7">
        <v>8.5739999999999989E-5</v>
      </c>
      <c r="E63" s="7">
        <v>-6.2829999999999993E-4</v>
      </c>
      <c r="F63" s="23">
        <v>303.89999999999998</v>
      </c>
      <c r="G63" s="50">
        <v>30.93</v>
      </c>
      <c r="H63" s="3"/>
      <c r="O63" s="23">
        <f t="shared" si="0"/>
        <v>0.78562357124714255</v>
      </c>
      <c r="P63" s="3"/>
    </row>
    <row r="64" spans="1:17" x14ac:dyDescent="0.35">
      <c r="A64" s="71"/>
      <c r="B64" s="23" t="s">
        <v>10</v>
      </c>
      <c r="C64" s="7">
        <v>-0.62768500000000005</v>
      </c>
      <c r="D64" s="7">
        <v>6.7059999999999998E-5</v>
      </c>
      <c r="E64" s="7">
        <v>-6.3160000000000007E-4</v>
      </c>
      <c r="F64" s="23">
        <v>388.5</v>
      </c>
      <c r="G64" s="50">
        <v>24.19</v>
      </c>
      <c r="H64" s="3"/>
      <c r="K64" s="1">
        <f>AVERAGE(F62:F67)</f>
        <v>374.48333333333335</v>
      </c>
      <c r="L64" s="2">
        <f>AVERAGE(C62:C67)</f>
        <v>-0.62717400000000001</v>
      </c>
      <c r="M64" s="12">
        <f>AVERAGE(D62:D67)</f>
        <v>7.3511666666666663E-5</v>
      </c>
      <c r="O64" s="23">
        <f t="shared" si="0"/>
        <v>0.61442722885445777</v>
      </c>
      <c r="P64" s="3"/>
    </row>
    <row r="65" spans="1:17" x14ac:dyDescent="0.35">
      <c r="A65" s="71"/>
      <c r="B65" s="23" t="s">
        <v>11</v>
      </c>
      <c r="C65" s="7">
        <v>-0.62914300000000001</v>
      </c>
      <c r="D65" s="7">
        <v>6.6019999999999995E-5</v>
      </c>
      <c r="E65" s="7">
        <v>-6.3270000000000004E-4</v>
      </c>
      <c r="F65" s="23">
        <v>394.6</v>
      </c>
      <c r="G65" s="50">
        <v>23.81</v>
      </c>
      <c r="H65" s="3"/>
      <c r="K65" s="1">
        <f>STDEV(F62:F67)</f>
        <v>89.430585744848301</v>
      </c>
      <c r="L65" s="1">
        <f>STDEV(C62:C67)</f>
        <v>2.9699697641558721E-3</v>
      </c>
      <c r="M65" s="12">
        <f>STDEV(D62:D67)</f>
        <v>2.0254177264620415E-5</v>
      </c>
      <c r="O65" s="23">
        <f t="shared" si="0"/>
        <v>0.60477520955041908</v>
      </c>
      <c r="P65" s="3"/>
    </row>
    <row r="66" spans="1:17" x14ac:dyDescent="0.35">
      <c r="A66" s="71"/>
      <c r="B66" s="23" t="s">
        <v>12</v>
      </c>
      <c r="C66" s="7">
        <v>-0.62920799999999999</v>
      </c>
      <c r="D66" s="7">
        <v>6.0490000000000005E-5</v>
      </c>
      <c r="E66" s="7">
        <v>-6.355E-4</v>
      </c>
      <c r="F66" s="23">
        <v>430.7</v>
      </c>
      <c r="G66" s="50">
        <v>21.82</v>
      </c>
      <c r="H66" s="3"/>
      <c r="O66" s="23">
        <f t="shared" si="0"/>
        <v>0.55422910845821693</v>
      </c>
      <c r="P66" s="3"/>
    </row>
    <row r="67" spans="1:17" x14ac:dyDescent="0.35">
      <c r="A67" s="71"/>
      <c r="B67" s="23" t="s">
        <v>13</v>
      </c>
      <c r="C67" s="7">
        <v>-0.62985199999999997</v>
      </c>
      <c r="D67" s="7">
        <v>5.3259999999999995E-5</v>
      </c>
      <c r="E67" s="7">
        <v>-6.3639999999999996E-4</v>
      </c>
      <c r="F67" s="23">
        <v>489.2</v>
      </c>
      <c r="G67" s="50">
        <v>19.21</v>
      </c>
      <c r="H67" s="3">
        <f>AVERAGE(G62:G67)</f>
        <v>26.518333333333334</v>
      </c>
      <c r="I67" s="1">
        <f>STDEV(G62:G67)</f>
        <v>7.3111433214420378</v>
      </c>
      <c r="L67" s="2"/>
      <c r="O67" s="23">
        <f t="shared" ref="O67:O130" si="1">G67/39.37</f>
        <v>0.48793497586995177</v>
      </c>
      <c r="P67" s="3">
        <f>AVERAGE(O62:O67)</f>
        <v>0.67356701380069428</v>
      </c>
      <c r="Q67" s="1">
        <f>STDEV(O62:O67)</f>
        <v>0.18570341177145128</v>
      </c>
    </row>
    <row r="68" spans="1:17" x14ac:dyDescent="0.35">
      <c r="A68" s="71">
        <v>12</v>
      </c>
      <c r="B68" s="23" t="s">
        <v>8</v>
      </c>
      <c r="C68" s="7">
        <v>-0.63452699999999995</v>
      </c>
      <c r="D68" s="7">
        <v>3.2420000000000005E-5</v>
      </c>
      <c r="E68" s="7">
        <v>-6.4050000000000001E-4</v>
      </c>
      <c r="F68" s="23">
        <v>803.5</v>
      </c>
      <c r="G68" s="50">
        <v>11.7</v>
      </c>
      <c r="H68" s="3"/>
      <c r="O68" s="23">
        <f t="shared" si="1"/>
        <v>0.29718059436118871</v>
      </c>
      <c r="P68" s="3"/>
    </row>
    <row r="69" spans="1:17" x14ac:dyDescent="0.35">
      <c r="A69" s="71"/>
      <c r="B69" s="23" t="s">
        <v>9</v>
      </c>
      <c r="C69" s="7">
        <v>-0.62892300000000001</v>
      </c>
      <c r="D69" s="7">
        <v>3.7450000000000002E-5</v>
      </c>
      <c r="E69" s="7">
        <v>-6.3629999999999991E-4</v>
      </c>
      <c r="F69" s="23">
        <v>695.7</v>
      </c>
      <c r="G69" s="50">
        <v>13.51</v>
      </c>
      <c r="H69" s="3"/>
      <c r="O69" s="23">
        <f t="shared" si="1"/>
        <v>0.34315468630937263</v>
      </c>
      <c r="P69" s="3"/>
    </row>
    <row r="70" spans="1:17" x14ac:dyDescent="0.35">
      <c r="A70" s="71"/>
      <c r="B70" s="23" t="s">
        <v>10</v>
      </c>
      <c r="C70" s="7">
        <v>-0.61845700000000003</v>
      </c>
      <c r="D70" s="7">
        <v>5.2420000000000003E-5</v>
      </c>
      <c r="E70" s="7">
        <v>-6.217000000000001E-4</v>
      </c>
      <c r="F70" s="23">
        <v>497</v>
      </c>
      <c r="G70" s="50">
        <v>18.91</v>
      </c>
      <c r="H70" s="3"/>
      <c r="K70" s="1">
        <f>AVERAGE(F68:F73)</f>
        <v>730.58333333333337</v>
      </c>
      <c r="L70" s="2">
        <f>AVERAGE(C68:C73)</f>
        <v>-0.62636583333333329</v>
      </c>
      <c r="M70" s="12">
        <f>AVERAGE(D68:D73)</f>
        <v>3.6793333333333332E-5</v>
      </c>
      <c r="O70" s="23">
        <f t="shared" si="1"/>
        <v>0.48031496062992129</v>
      </c>
      <c r="P70" s="3"/>
    </row>
    <row r="71" spans="1:17" x14ac:dyDescent="0.35">
      <c r="A71" s="71"/>
      <c r="B71" s="23" t="s">
        <v>11</v>
      </c>
      <c r="C71" s="7">
        <v>-0.62679200000000002</v>
      </c>
      <c r="D71" s="7">
        <v>3.2400000000000001E-5</v>
      </c>
      <c r="E71" s="7">
        <v>-6.3329999999999994E-4</v>
      </c>
      <c r="F71" s="23">
        <v>804.1</v>
      </c>
      <c r="G71" s="50">
        <v>11.69</v>
      </c>
      <c r="H71" s="3"/>
      <c r="K71" s="1">
        <f>STDEV(F68:F73)</f>
        <v>125.28140191850815</v>
      </c>
      <c r="L71" s="1">
        <f>STDEV(C68:C73)</f>
        <v>5.3146933088059163E-3</v>
      </c>
      <c r="M71" s="12">
        <f>STDEV(D68:D73)</f>
        <v>7.9897676228202453E-6</v>
      </c>
      <c r="O71" s="23">
        <f t="shared" si="1"/>
        <v>0.2969265938531877</v>
      </c>
      <c r="P71" s="3"/>
    </row>
    <row r="72" spans="1:17" x14ac:dyDescent="0.35">
      <c r="A72" s="71"/>
      <c r="B72" s="23" t="s">
        <v>12</v>
      </c>
      <c r="C72" s="7">
        <v>-0.62499300000000002</v>
      </c>
      <c r="D72" s="7">
        <v>3.1050000000000003E-5</v>
      </c>
      <c r="E72" s="7">
        <v>-6.3299999999999999E-4</v>
      </c>
      <c r="F72" s="23">
        <v>839.2</v>
      </c>
      <c r="G72" s="50">
        <v>11.2</v>
      </c>
      <c r="H72" s="3"/>
      <c r="O72" s="23">
        <f t="shared" si="1"/>
        <v>0.28448056896113794</v>
      </c>
      <c r="P72" s="3"/>
    </row>
    <row r="73" spans="1:17" x14ac:dyDescent="0.35">
      <c r="A73" s="71"/>
      <c r="B73" s="23" t="s">
        <v>13</v>
      </c>
      <c r="C73" s="7">
        <v>-0.62450300000000003</v>
      </c>
      <c r="D73" s="7">
        <v>3.502E-5</v>
      </c>
      <c r="E73" s="7">
        <v>-6.3229999999999992E-4</v>
      </c>
      <c r="F73" s="23">
        <v>744</v>
      </c>
      <c r="G73" s="50">
        <v>12.63</v>
      </c>
      <c r="H73" s="3">
        <f>AVERAGE(G68:G73)</f>
        <v>13.273333333333333</v>
      </c>
      <c r="I73" s="1">
        <f>STDEV(G68:G73)</f>
        <v>2.8817679758555577</v>
      </c>
      <c r="L73" s="2"/>
      <c r="O73" s="23">
        <f t="shared" si="1"/>
        <v>0.32080264160528327</v>
      </c>
      <c r="P73" s="3">
        <f>AVERAGE(O68:O73)</f>
        <v>0.33714334095334858</v>
      </c>
      <c r="Q73" s="1">
        <f>STDEV(O68:O73)</f>
        <v>7.3197052980837451E-2</v>
      </c>
    </row>
    <row r="74" spans="1:17" x14ac:dyDescent="0.35">
      <c r="A74" s="71">
        <v>13</v>
      </c>
      <c r="B74" s="23" t="s">
        <v>8</v>
      </c>
      <c r="C74" s="7">
        <v>-0.64170300000000002</v>
      </c>
      <c r="D74" s="7">
        <v>4.4579999999999997E-5</v>
      </c>
      <c r="E74" s="7">
        <v>-6.4700000000000001E-4</v>
      </c>
      <c r="F74" s="23">
        <v>584.4</v>
      </c>
      <c r="G74" s="50">
        <v>16.079999999999998</v>
      </c>
      <c r="O74" s="23">
        <f t="shared" si="1"/>
        <v>0.40843281686563371</v>
      </c>
    </row>
    <row r="75" spans="1:17" x14ac:dyDescent="0.35">
      <c r="A75" s="71"/>
      <c r="B75" s="23" t="s">
        <v>9</v>
      </c>
      <c r="C75" s="7">
        <v>-0.63683800000000002</v>
      </c>
      <c r="D75" s="7">
        <v>4.4650000000000001E-5</v>
      </c>
      <c r="E75" s="7">
        <v>-6.4349999999999997E-4</v>
      </c>
      <c r="F75" s="23">
        <v>583.4</v>
      </c>
      <c r="G75" s="50">
        <v>16.11</v>
      </c>
      <c r="O75" s="23">
        <f t="shared" si="1"/>
        <v>0.40919481838963678</v>
      </c>
    </row>
    <row r="76" spans="1:17" x14ac:dyDescent="0.35">
      <c r="A76" s="71"/>
      <c r="B76" s="23" t="s">
        <v>10</v>
      </c>
      <c r="C76" s="7">
        <v>-0.64814400000000005</v>
      </c>
      <c r="D76" s="7">
        <v>2.9579999999999998E-5</v>
      </c>
      <c r="E76" s="7">
        <v>-6.5379999999999995E-4</v>
      </c>
      <c r="F76" s="23">
        <v>880.6</v>
      </c>
      <c r="G76" s="50">
        <v>10.67</v>
      </c>
      <c r="H76" s="3"/>
      <c r="K76" s="1">
        <f>AVERAGE(F74:F79)</f>
        <v>761.63333333333333</v>
      </c>
      <c r="L76" s="2">
        <f>AVERAGE(C74:C79)</f>
        <v>-0.64046533333333333</v>
      </c>
      <c r="M76" s="12">
        <f>AVERAGE(D74:D79)</f>
        <v>3.5383333333333331E-5</v>
      </c>
      <c r="O76" s="23">
        <f t="shared" si="1"/>
        <v>0.27101854203708409</v>
      </c>
      <c r="P76" s="3"/>
    </row>
    <row r="77" spans="1:17" x14ac:dyDescent="0.35">
      <c r="A77" s="71"/>
      <c r="B77" s="23" t="s">
        <v>11</v>
      </c>
      <c r="C77" s="7">
        <v>-0.64147500000000002</v>
      </c>
      <c r="D77" s="7">
        <v>2.957E-5</v>
      </c>
      <c r="E77" s="7">
        <v>-6.4839999999999993E-4</v>
      </c>
      <c r="F77" s="23">
        <v>880.9</v>
      </c>
      <c r="G77" s="50">
        <v>10.67</v>
      </c>
      <c r="K77" s="1">
        <f>STDEV(F74:F79)</f>
        <v>146.07144370706587</v>
      </c>
      <c r="L77" s="1">
        <f>STDEV(C74:C79)</f>
        <v>4.3972455772525176E-3</v>
      </c>
      <c r="M77" s="12">
        <f>STDEV(D74:D79)</f>
        <v>7.4008341872161043E-6</v>
      </c>
      <c r="O77" s="23">
        <f t="shared" si="1"/>
        <v>0.27101854203708409</v>
      </c>
    </row>
    <row r="78" spans="1:17" x14ac:dyDescent="0.35">
      <c r="A78" s="71"/>
      <c r="B78" s="23" t="s">
        <v>12</v>
      </c>
      <c r="C78" s="7">
        <v>-0.63835799999999998</v>
      </c>
      <c r="D78" s="7">
        <v>2.9460000000000003E-5</v>
      </c>
      <c r="E78" s="7">
        <v>-6.4610000000000004E-4</v>
      </c>
      <c r="F78" s="23">
        <v>884.5</v>
      </c>
      <c r="G78" s="50">
        <v>10.63</v>
      </c>
      <c r="O78" s="23">
        <f t="shared" si="1"/>
        <v>0.27000254000508006</v>
      </c>
    </row>
    <row r="79" spans="1:17" x14ac:dyDescent="0.35">
      <c r="A79" s="71"/>
      <c r="B79" s="23" t="s">
        <v>13</v>
      </c>
      <c r="C79" s="7">
        <v>-0.63627400000000001</v>
      </c>
      <c r="D79" s="7">
        <v>3.4459999999999999E-5</v>
      </c>
      <c r="E79" s="7">
        <v>-6.4360000000000003E-4</v>
      </c>
      <c r="F79" s="23">
        <v>756</v>
      </c>
      <c r="G79" s="50">
        <v>12.43</v>
      </c>
      <c r="H79" s="3">
        <f>AVERAGE(G74:G79)</f>
        <v>12.765000000000001</v>
      </c>
      <c r="I79" s="1">
        <f>STDEV(G74:G79)</f>
        <v>2.6693351232095108</v>
      </c>
      <c r="L79" s="2"/>
      <c r="O79" s="23">
        <f t="shared" si="1"/>
        <v>0.31572263144526291</v>
      </c>
      <c r="P79" s="3">
        <f>AVERAGE(O74:O79)</f>
        <v>0.32423164846329694</v>
      </c>
      <c r="Q79" s="1">
        <f>STDEV(O74:O79)</f>
        <v>6.7801247732017428E-2</v>
      </c>
    </row>
    <row r="80" spans="1:17" x14ac:dyDescent="0.35">
      <c r="A80" s="71">
        <v>14</v>
      </c>
      <c r="B80" s="23" t="s">
        <v>8</v>
      </c>
      <c r="C80" s="7">
        <v>-0.64266199999999996</v>
      </c>
      <c r="D80" s="7">
        <v>4.0250000000000003E-5</v>
      </c>
      <c r="E80" s="7">
        <v>-6.4879999999999994E-4</v>
      </c>
      <c r="F80" s="23">
        <v>647.29999999999995</v>
      </c>
      <c r="G80" s="50">
        <v>14.52</v>
      </c>
      <c r="H80" s="3"/>
      <c r="O80" s="23">
        <f t="shared" si="1"/>
        <v>0.36880873761747524</v>
      </c>
      <c r="P80" s="3"/>
    </row>
    <row r="81" spans="1:17" x14ac:dyDescent="0.35">
      <c r="A81" s="71"/>
      <c r="B81" s="23" t="s">
        <v>9</v>
      </c>
      <c r="C81" s="7">
        <v>-0.63909400000000005</v>
      </c>
      <c r="D81" s="7">
        <v>4.2280000000000002E-5</v>
      </c>
      <c r="E81" s="7">
        <v>-6.4610000000000004E-4</v>
      </c>
      <c r="F81" s="23">
        <v>616.1</v>
      </c>
      <c r="G81" s="50">
        <v>15.25</v>
      </c>
      <c r="H81" s="3"/>
      <c r="O81" s="23">
        <f t="shared" si="1"/>
        <v>0.38735077470154944</v>
      </c>
      <c r="P81" s="3"/>
    </row>
    <row r="82" spans="1:17" x14ac:dyDescent="0.35">
      <c r="A82" s="71"/>
      <c r="B82" s="23" t="s">
        <v>10</v>
      </c>
      <c r="C82" s="7">
        <v>-0.63827299999999998</v>
      </c>
      <c r="D82" s="7">
        <v>4.973E-5</v>
      </c>
      <c r="E82" s="7">
        <v>-6.4479999999999995E-4</v>
      </c>
      <c r="F82" s="23">
        <v>523.9</v>
      </c>
      <c r="G82" s="50">
        <v>17.940000000000001</v>
      </c>
      <c r="H82" s="3"/>
      <c r="K82" s="1">
        <f>AVERAGE(F80:F85)</f>
        <v>771.56666666666672</v>
      </c>
      <c r="L82" s="2">
        <f>AVERAGE(C80:C85)</f>
        <v>-0.63908849999999995</v>
      </c>
      <c r="M82" s="12">
        <f>AVERAGE(D80:D85)</f>
        <v>3.6128333333333331E-5</v>
      </c>
      <c r="O82" s="23">
        <f t="shared" si="1"/>
        <v>0.45567691135382277</v>
      </c>
      <c r="P82" s="3"/>
    </row>
    <row r="83" spans="1:17" x14ac:dyDescent="0.35">
      <c r="A83" s="71"/>
      <c r="B83" s="23" t="s">
        <v>11</v>
      </c>
      <c r="C83" s="7">
        <v>-0.64307999999999998</v>
      </c>
      <c r="D83" s="7">
        <v>2.425E-5</v>
      </c>
      <c r="E83" s="7">
        <v>-6.4939999999999996E-4</v>
      </c>
      <c r="F83" s="23">
        <v>1074</v>
      </c>
      <c r="G83" s="50">
        <v>8.7479999999999993</v>
      </c>
      <c r="H83" s="3"/>
      <c r="K83" s="1">
        <f>STDEV(F80:F85)</f>
        <v>224.50727976318802</v>
      </c>
      <c r="L83" s="1">
        <f>STDEV(C80:C85)</f>
        <v>3.4525645395850056E-3</v>
      </c>
      <c r="M83" s="12">
        <f>STDEV(D80:D85)</f>
        <v>9.9264745336230364E-6</v>
      </c>
      <c r="O83" s="23">
        <f t="shared" si="1"/>
        <v>0.2221996443992888</v>
      </c>
      <c r="P83" s="3"/>
    </row>
    <row r="84" spans="1:17" x14ac:dyDescent="0.35">
      <c r="A84" s="71"/>
      <c r="B84" s="23" t="s">
        <v>12</v>
      </c>
      <c r="C84" s="7">
        <v>-0.63763700000000001</v>
      </c>
      <c r="D84" s="7">
        <v>2.5670000000000003E-5</v>
      </c>
      <c r="E84" s="7">
        <v>-6.4479999999999995E-4</v>
      </c>
      <c r="F84" s="23">
        <v>1014.9999999999999</v>
      </c>
      <c r="G84" s="50">
        <v>9.26</v>
      </c>
      <c r="H84" s="3"/>
      <c r="O84" s="23">
        <f t="shared" si="1"/>
        <v>0.23520447040894082</v>
      </c>
      <c r="P84" s="3"/>
    </row>
    <row r="85" spans="1:17" x14ac:dyDescent="0.35">
      <c r="A85" s="71"/>
      <c r="B85" s="23" t="s">
        <v>13</v>
      </c>
      <c r="C85" s="7">
        <v>-0.63378500000000004</v>
      </c>
      <c r="D85" s="7">
        <v>3.4590000000000006E-5</v>
      </c>
      <c r="E85" s="7">
        <v>-6.4110000000000002E-4</v>
      </c>
      <c r="F85" s="23">
        <v>753.1</v>
      </c>
      <c r="G85" s="50">
        <v>12.48</v>
      </c>
      <c r="H85" s="3">
        <f>AVERAGE(G80:G85)</f>
        <v>13.033000000000001</v>
      </c>
      <c r="I85" s="1">
        <f>STDEV(G80:G85)</f>
        <v>3.5807113818346186</v>
      </c>
      <c r="L85" s="2"/>
      <c r="O85" s="23">
        <f t="shared" si="1"/>
        <v>0.316992633985268</v>
      </c>
      <c r="P85" s="3">
        <f>AVERAGE(O80:O85)</f>
        <v>0.33103886207772421</v>
      </c>
      <c r="Q85" s="1">
        <f>STDEV(O80:O85)</f>
        <v>9.0950250999101409E-2</v>
      </c>
    </row>
    <row r="86" spans="1:17" x14ac:dyDescent="0.35">
      <c r="A86" s="71">
        <v>15</v>
      </c>
      <c r="B86" s="23" t="s">
        <v>8</v>
      </c>
      <c r="C86" s="7">
        <v>-0.63105999999999995</v>
      </c>
      <c r="D86" s="7">
        <v>3.6999999999999998E-5</v>
      </c>
      <c r="E86" s="7">
        <v>-6.3699999999999998E-4</v>
      </c>
      <c r="F86" s="23">
        <v>704.2</v>
      </c>
      <c r="G86" s="50">
        <v>13.35</v>
      </c>
      <c r="H86" s="3"/>
      <c r="O86" s="23">
        <f t="shared" si="1"/>
        <v>0.33909067818135635</v>
      </c>
      <c r="P86" s="3"/>
    </row>
    <row r="87" spans="1:17" x14ac:dyDescent="0.35">
      <c r="A87" s="71"/>
      <c r="B87" s="23" t="s">
        <v>9</v>
      </c>
      <c r="C87" s="7">
        <v>-0.62537699999999996</v>
      </c>
      <c r="D87" s="7">
        <v>4.1130000000000001E-5</v>
      </c>
      <c r="E87" s="7">
        <v>-6.3199999999999997E-4</v>
      </c>
      <c r="F87" s="23">
        <v>633.4</v>
      </c>
      <c r="G87" s="50">
        <v>14.84</v>
      </c>
      <c r="H87" s="3"/>
      <c r="O87" s="23">
        <f t="shared" si="1"/>
        <v>0.37693675387350778</v>
      </c>
      <c r="P87" s="3"/>
    </row>
    <row r="88" spans="1:17" x14ac:dyDescent="0.35">
      <c r="A88" s="71"/>
      <c r="B88" s="23" t="s">
        <v>10</v>
      </c>
      <c r="C88" s="7">
        <v>-0.62875400000000004</v>
      </c>
      <c r="D88" s="7">
        <v>4.0070000000000001E-5</v>
      </c>
      <c r="E88" s="7">
        <v>-6.3460000000000003E-4</v>
      </c>
      <c r="F88" s="23">
        <v>650.1</v>
      </c>
      <c r="G88" s="50">
        <v>14.45</v>
      </c>
      <c r="H88" s="3"/>
      <c r="K88" s="1">
        <f>AVERAGE(F86:F91)</f>
        <v>827.66666666666663</v>
      </c>
      <c r="L88" s="2">
        <f>AVERAGE(C86:C91)</f>
        <v>-0.63018283333333336</v>
      </c>
      <c r="M88" s="12">
        <f>AVERAGE(D86:D91)</f>
        <v>3.3028333333333337E-5</v>
      </c>
      <c r="O88" s="23">
        <f t="shared" si="1"/>
        <v>0.36703073406146813</v>
      </c>
      <c r="P88" s="3"/>
    </row>
    <row r="89" spans="1:17" x14ac:dyDescent="0.35">
      <c r="A89" s="71"/>
      <c r="B89" s="23" t="s">
        <v>11</v>
      </c>
      <c r="C89" s="7">
        <v>-0.63739500000000004</v>
      </c>
      <c r="D89" s="7">
        <v>2.4260000000000002E-5</v>
      </c>
      <c r="E89" s="7">
        <v>-6.4370000000000009E-4</v>
      </c>
      <c r="F89" s="23">
        <v>1074</v>
      </c>
      <c r="G89" s="50">
        <v>8.7490000000000006</v>
      </c>
      <c r="H89" s="3"/>
      <c r="K89" s="1">
        <f>STDEV(F86:F91)</f>
        <v>204.39032919066091</v>
      </c>
      <c r="L89" s="1">
        <f>STDEV(C86:C91)</f>
        <v>4.0816853096076423E-3</v>
      </c>
      <c r="M89" s="12">
        <f>STDEV(D86:D91)</f>
        <v>7.6086356639457163E-6</v>
      </c>
      <c r="O89" s="23">
        <f t="shared" si="1"/>
        <v>0.22222504445008892</v>
      </c>
      <c r="P89" s="3"/>
    </row>
    <row r="90" spans="1:17" x14ac:dyDescent="0.35">
      <c r="A90" s="71"/>
      <c r="B90" s="23" t="s">
        <v>12</v>
      </c>
      <c r="C90" s="7">
        <v>-0.63060799999999995</v>
      </c>
      <c r="D90" s="7">
        <v>2.4109999999999998E-5</v>
      </c>
      <c r="E90" s="7">
        <v>-6.3829999999999996E-4</v>
      </c>
      <c r="F90" s="23">
        <v>1080</v>
      </c>
      <c r="G90" s="50">
        <v>8.6980000000000004</v>
      </c>
      <c r="H90" s="3"/>
      <c r="O90" s="23">
        <f t="shared" si="1"/>
        <v>0.22092964185928374</v>
      </c>
      <c r="P90" s="3"/>
    </row>
    <row r="91" spans="1:17" x14ac:dyDescent="0.35">
      <c r="A91" s="71"/>
      <c r="B91" s="23" t="s">
        <v>13</v>
      </c>
      <c r="C91" s="7">
        <v>-0.62790299999999999</v>
      </c>
      <c r="D91" s="7">
        <v>3.1600000000000002E-5</v>
      </c>
      <c r="E91" s="7">
        <v>-6.3500000000000004E-4</v>
      </c>
      <c r="F91" s="23">
        <v>824.3</v>
      </c>
      <c r="G91" s="50">
        <v>11.4</v>
      </c>
      <c r="H91" s="3">
        <f>AVERAGE(G86:G91)</f>
        <v>11.914500000000002</v>
      </c>
      <c r="I91" s="1">
        <f>STDEV(G86:G91)</f>
        <v>2.7451391039435444</v>
      </c>
      <c r="L91" s="2"/>
      <c r="O91" s="23">
        <f t="shared" si="1"/>
        <v>0.28956057912115829</v>
      </c>
      <c r="P91" s="3">
        <f>AVERAGE(O86:O91)</f>
        <v>0.30262890525781044</v>
      </c>
      <c r="Q91" s="1">
        <f>STDEV(O86:O91)</f>
        <v>6.972667269351196E-2</v>
      </c>
    </row>
    <row r="92" spans="1:17" x14ac:dyDescent="0.35">
      <c r="A92" s="71">
        <v>16</v>
      </c>
      <c r="B92" s="23" t="s">
        <v>8</v>
      </c>
      <c r="C92" s="7">
        <v>-0.650648</v>
      </c>
      <c r="D92" s="7">
        <v>3.981E-5</v>
      </c>
      <c r="E92" s="7">
        <v>-6.5670000000000008E-4</v>
      </c>
      <c r="F92" s="23">
        <v>654.4</v>
      </c>
      <c r="G92" s="50">
        <v>14.36</v>
      </c>
      <c r="O92" s="23">
        <f t="shared" si="1"/>
        <v>0.36474472948945896</v>
      </c>
    </row>
    <row r="93" spans="1:17" x14ac:dyDescent="0.35">
      <c r="A93" s="71"/>
      <c r="B93" s="23" t="s">
        <v>9</v>
      </c>
      <c r="C93" s="7">
        <v>-0.64438099999999998</v>
      </c>
      <c r="D93" s="7">
        <v>3.5420000000000003E-5</v>
      </c>
      <c r="E93" s="7">
        <v>-6.5129999999999995E-4</v>
      </c>
      <c r="F93" s="23">
        <v>735.5</v>
      </c>
      <c r="G93" s="50">
        <v>12.78</v>
      </c>
      <c r="O93" s="23">
        <f t="shared" si="1"/>
        <v>0.32461264922529848</v>
      </c>
    </row>
    <row r="94" spans="1:17" x14ac:dyDescent="0.35">
      <c r="A94" s="71"/>
      <c r="B94" s="23" t="s">
        <v>10</v>
      </c>
      <c r="C94" s="7">
        <v>-0.641096</v>
      </c>
      <c r="D94" s="7">
        <v>4.0520000000000005E-5</v>
      </c>
      <c r="E94" s="7">
        <v>-6.4770000000000008E-4</v>
      </c>
      <c r="F94" s="23">
        <v>643</v>
      </c>
      <c r="G94" s="50">
        <v>14.61</v>
      </c>
      <c r="H94" s="3"/>
      <c r="K94" s="1">
        <f>AVERAGE(F92:F97)</f>
        <v>858.5</v>
      </c>
      <c r="L94" s="2">
        <f>AVERAGE(C92:C97)</f>
        <v>-0.64602850000000001</v>
      </c>
      <c r="M94" s="12">
        <f>AVERAGE(D92:D97)</f>
        <v>3.2018333333333331E-5</v>
      </c>
      <c r="O94" s="23">
        <f t="shared" si="1"/>
        <v>0.37109474218948441</v>
      </c>
      <c r="P94" s="3"/>
    </row>
    <row r="95" spans="1:17" x14ac:dyDescent="0.35">
      <c r="A95" s="71"/>
      <c r="B95" s="23" t="s">
        <v>11</v>
      </c>
      <c r="C95" s="7">
        <v>-0.65395499999999995</v>
      </c>
      <c r="D95" s="7">
        <v>2.667E-5</v>
      </c>
      <c r="E95" s="7">
        <v>-6.602E-4</v>
      </c>
      <c r="F95" s="23">
        <v>977</v>
      </c>
      <c r="G95" s="50">
        <v>9.6180000000000003</v>
      </c>
      <c r="K95" s="1">
        <f>STDEV(F92:F97)</f>
        <v>225.51830080949065</v>
      </c>
      <c r="L95" s="1">
        <f>STDEV(C92:C97)</f>
        <v>5.379293141296532E-3</v>
      </c>
      <c r="M95" s="12">
        <f>STDEV(D92:D97)</f>
        <v>7.7652596007259589E-6</v>
      </c>
      <c r="O95" s="23">
        <f t="shared" si="1"/>
        <v>0.2442976885953772</v>
      </c>
    </row>
    <row r="96" spans="1:17" x14ac:dyDescent="0.35">
      <c r="A96" s="71"/>
      <c r="B96" s="23" t="s">
        <v>12</v>
      </c>
      <c r="C96" s="7">
        <v>-0.645845</v>
      </c>
      <c r="D96" s="7">
        <v>2.128E-5</v>
      </c>
      <c r="E96" s="7">
        <v>-6.5339999999999994E-4</v>
      </c>
      <c r="F96" s="23">
        <v>1224</v>
      </c>
      <c r="G96" s="50">
        <v>7.6749999999999998</v>
      </c>
      <c r="O96" s="23">
        <f t="shared" si="1"/>
        <v>0.19494538989077978</v>
      </c>
    </row>
    <row r="97" spans="1:17" x14ac:dyDescent="0.35">
      <c r="A97" s="71"/>
      <c r="B97" s="23" t="s">
        <v>13</v>
      </c>
      <c r="C97" s="7">
        <v>-0.64024599999999998</v>
      </c>
      <c r="D97" s="7">
        <v>2.8410000000000001E-5</v>
      </c>
      <c r="E97" s="7">
        <v>-6.4770000000000008E-4</v>
      </c>
      <c r="F97" s="23">
        <v>917.1</v>
      </c>
      <c r="G97" s="50">
        <v>10.25</v>
      </c>
      <c r="H97" s="3">
        <f>AVERAGE(G92:G97)</f>
        <v>11.548833333333334</v>
      </c>
      <c r="I97" s="1">
        <f>STDEV(G92:G97)</f>
        <v>2.8003871458544127</v>
      </c>
      <c r="L97" s="2"/>
      <c r="O97" s="23">
        <f t="shared" si="1"/>
        <v>0.26035052070104142</v>
      </c>
      <c r="P97" s="3">
        <f>AVERAGE(O92:O97)</f>
        <v>0.29334095334857341</v>
      </c>
      <c r="Q97" s="1">
        <f>STDEV(O92:O97)</f>
        <v>7.1129975764653811E-2</v>
      </c>
    </row>
    <row r="98" spans="1:17" x14ac:dyDescent="0.35">
      <c r="A98" s="71">
        <v>17</v>
      </c>
      <c r="B98" s="23" t="s">
        <v>8</v>
      </c>
      <c r="C98" s="7">
        <v>-0.62682099999999996</v>
      </c>
      <c r="D98" s="7">
        <v>4.244E-5</v>
      </c>
      <c r="E98" s="7">
        <v>-6.3250000000000003E-4</v>
      </c>
      <c r="F98" s="23">
        <v>613.79999999999995</v>
      </c>
      <c r="G98" s="50">
        <v>15.31</v>
      </c>
      <c r="H98" s="3"/>
      <c r="O98" s="23">
        <f t="shared" si="1"/>
        <v>0.38887477774955553</v>
      </c>
      <c r="P98" s="3"/>
    </row>
    <row r="99" spans="1:17" x14ac:dyDescent="0.35">
      <c r="A99" s="71"/>
      <c r="B99" s="23" t="s">
        <v>9</v>
      </c>
      <c r="C99" s="7">
        <v>-0.62266500000000002</v>
      </c>
      <c r="D99" s="7">
        <v>4.1319999999999997E-5</v>
      </c>
      <c r="E99" s="7">
        <v>-6.2929999999999995E-4</v>
      </c>
      <c r="F99" s="23">
        <v>630.4</v>
      </c>
      <c r="G99" s="50">
        <v>14.91</v>
      </c>
      <c r="H99" s="3"/>
      <c r="L99" s="2"/>
      <c r="O99" s="23">
        <f t="shared" si="1"/>
        <v>0.37871475742951488</v>
      </c>
      <c r="P99" s="3"/>
    </row>
    <row r="100" spans="1:17" x14ac:dyDescent="0.35">
      <c r="A100" s="71"/>
      <c r="B100" s="23" t="s">
        <v>10</v>
      </c>
      <c r="C100" s="7">
        <v>-0.61932900000000002</v>
      </c>
      <c r="D100" s="7">
        <v>4.6369999999999998E-5</v>
      </c>
      <c r="E100" s="7">
        <v>-6.2620000000000004E-4</v>
      </c>
      <c r="F100" s="23">
        <v>561.9</v>
      </c>
      <c r="G100" s="50">
        <v>16.73</v>
      </c>
      <c r="H100" s="3"/>
      <c r="K100" s="1">
        <f>AVERAGE(F98:F103)</f>
        <v>757.13333333333333</v>
      </c>
      <c r="L100" s="2">
        <f>AVERAGE(C98:C103)</f>
        <v>-0.62356916666666673</v>
      </c>
      <c r="M100" s="12">
        <f>AVERAGE(D98:D103)</f>
        <v>3.608E-5</v>
      </c>
      <c r="O100" s="23">
        <f t="shared" si="1"/>
        <v>0.4249428498856998</v>
      </c>
      <c r="P100" s="3"/>
    </row>
    <row r="101" spans="1:17" x14ac:dyDescent="0.35">
      <c r="A101" s="71"/>
      <c r="B101" s="23" t="s">
        <v>11</v>
      </c>
      <c r="C101" s="7">
        <v>-0.62961100000000003</v>
      </c>
      <c r="D101" s="7">
        <v>2.7690000000000001E-5</v>
      </c>
      <c r="E101" s="7">
        <v>-6.3560000000000005E-4</v>
      </c>
      <c r="F101" s="23">
        <v>941</v>
      </c>
      <c r="G101" s="50">
        <v>9.9860000000000007</v>
      </c>
      <c r="H101" s="20"/>
      <c r="I101" s="65"/>
      <c r="K101" s="1">
        <f>STDEV(F98:F103)</f>
        <v>181.90533435462163</v>
      </c>
      <c r="L101" s="1">
        <f>STDEV(C98:C103)</f>
        <v>4.2452991610329024E-3</v>
      </c>
      <c r="M101" s="12">
        <f>STDEV(D98:D103)</f>
        <v>8.4117964787552957E-6</v>
      </c>
      <c r="O101" s="23">
        <f t="shared" si="1"/>
        <v>0.25364490728981459</v>
      </c>
      <c r="P101" s="20"/>
      <c r="Q101" s="21"/>
    </row>
    <row r="102" spans="1:17" x14ac:dyDescent="0.35">
      <c r="A102" s="71"/>
      <c r="B102" s="23" t="s">
        <v>12</v>
      </c>
      <c r="C102" s="7">
        <v>-0.62429000000000001</v>
      </c>
      <c r="D102" s="7">
        <v>2.6290000000000001E-5</v>
      </c>
      <c r="E102" s="7">
        <v>-6.3160000000000007E-4</v>
      </c>
      <c r="F102" s="23">
        <v>990.9</v>
      </c>
      <c r="G102" s="50">
        <v>9.4830000000000005</v>
      </c>
      <c r="H102" s="20"/>
      <c r="I102" s="65"/>
      <c r="O102" s="23">
        <f t="shared" si="1"/>
        <v>0.2408686817373635</v>
      </c>
      <c r="P102" s="20"/>
      <c r="Q102" s="21"/>
    </row>
    <row r="103" spans="1:17" x14ac:dyDescent="0.35">
      <c r="A103" s="71"/>
      <c r="B103" s="23" t="s">
        <v>13</v>
      </c>
      <c r="C103" s="7">
        <v>-0.618699</v>
      </c>
      <c r="D103" s="7">
        <v>3.2369999999999997E-5</v>
      </c>
      <c r="E103" s="7">
        <v>-6.2639999999999994E-4</v>
      </c>
      <c r="F103" s="23">
        <v>804.8</v>
      </c>
      <c r="G103" s="50">
        <v>11.68</v>
      </c>
      <c r="H103" s="3">
        <f>AVERAGE(G98:G103)</f>
        <v>13.016500000000002</v>
      </c>
      <c r="I103" s="1">
        <f>STDEV(G98:G103)</f>
        <v>3.0361604535992299</v>
      </c>
      <c r="L103" s="2"/>
      <c r="O103" s="23">
        <f t="shared" si="1"/>
        <v>0.2966725933451867</v>
      </c>
      <c r="P103" s="3">
        <f>AVERAGE(O98:O103)</f>
        <v>0.33061976123952252</v>
      </c>
      <c r="Q103" s="1">
        <f>STDEV(O98:O103)</f>
        <v>7.7118629758680307E-2</v>
      </c>
    </row>
    <row r="104" spans="1:17" x14ac:dyDescent="0.35">
      <c r="A104" s="71">
        <v>18</v>
      </c>
      <c r="B104" s="23" t="s">
        <v>8</v>
      </c>
      <c r="C104" s="7">
        <v>-0.63990400000000003</v>
      </c>
      <c r="D104" s="7">
        <v>5.1909999999999996E-5</v>
      </c>
      <c r="E104" s="7">
        <v>-6.4520000000000007E-4</v>
      </c>
      <c r="F104" s="23">
        <v>501.9</v>
      </c>
      <c r="G104" s="50">
        <v>18.72</v>
      </c>
      <c r="H104" s="3"/>
      <c r="L104" s="2"/>
      <c r="O104" s="23">
        <f t="shared" si="1"/>
        <v>0.47548895097790195</v>
      </c>
      <c r="P104" s="3"/>
    </row>
    <row r="105" spans="1:17" x14ac:dyDescent="0.35">
      <c r="A105" s="71"/>
      <c r="B105" s="23" t="s">
        <v>9</v>
      </c>
      <c r="C105" s="7">
        <v>-0.63570599999999999</v>
      </c>
      <c r="D105" s="7">
        <v>5.1200000000000004E-5</v>
      </c>
      <c r="E105" s="7">
        <v>-6.427999999999999E-4</v>
      </c>
      <c r="F105" s="23">
        <v>508.8</v>
      </c>
      <c r="G105" s="50">
        <v>18.47</v>
      </c>
      <c r="H105" s="3"/>
      <c r="L105" s="2"/>
      <c r="O105" s="23">
        <f t="shared" si="1"/>
        <v>0.46913893827787656</v>
      </c>
      <c r="P105" s="3"/>
    </row>
    <row r="106" spans="1:17" x14ac:dyDescent="0.35">
      <c r="A106" s="71"/>
      <c r="B106" s="23" t="s">
        <v>10</v>
      </c>
      <c r="C106" s="7">
        <v>-0.63392899999999996</v>
      </c>
      <c r="D106" s="7">
        <v>5.4119999999999997E-5</v>
      </c>
      <c r="E106" s="7">
        <v>-6.4110000000000002E-4</v>
      </c>
      <c r="F106" s="23">
        <v>481.4</v>
      </c>
      <c r="G106" s="50">
        <v>19.52</v>
      </c>
      <c r="H106" s="3"/>
      <c r="K106" s="1">
        <f>AVERAGE(F104:F109)</f>
        <v>634.63333333333333</v>
      </c>
      <c r="L106" s="2">
        <f>AVERAGE(C104:C109)</f>
        <v>-0.63916433333333333</v>
      </c>
      <c r="M106" s="12">
        <f>AVERAGE(D104:D109)</f>
        <v>4.3293333333333334E-5</v>
      </c>
      <c r="O106" s="23">
        <f t="shared" si="1"/>
        <v>0.49580899161798325</v>
      </c>
      <c r="P106" s="3"/>
    </row>
    <row r="107" spans="1:17" x14ac:dyDescent="0.35">
      <c r="A107" s="71"/>
      <c r="B107" s="23" t="s">
        <v>11</v>
      </c>
      <c r="C107" s="7">
        <v>-0.64708600000000005</v>
      </c>
      <c r="D107" s="7">
        <v>3.163E-5</v>
      </c>
      <c r="E107" s="7">
        <v>-6.5300000000000004E-4</v>
      </c>
      <c r="F107" s="23">
        <v>823.6</v>
      </c>
      <c r="G107" s="50">
        <v>11.41</v>
      </c>
      <c r="H107" s="3"/>
      <c r="K107" s="1">
        <f>STDEV(F104:F109)</f>
        <v>163.69228041256741</v>
      </c>
      <c r="L107" s="1">
        <f>STDEV(C104:C109)</f>
        <v>4.6966739153007911E-3</v>
      </c>
      <c r="M107" s="12">
        <f>STDEV(D104:D109)</f>
        <v>1.0491643658963388E-5</v>
      </c>
      <c r="O107" s="23">
        <f t="shared" si="1"/>
        <v>0.2898145796291593</v>
      </c>
      <c r="P107" s="3"/>
    </row>
    <row r="108" spans="1:17" x14ac:dyDescent="0.35">
      <c r="A108" s="71"/>
      <c r="B108" s="23" t="s">
        <v>12</v>
      </c>
      <c r="C108" s="7">
        <v>-0.64113299999999995</v>
      </c>
      <c r="D108" s="7">
        <v>3.1130000000000002E-5</v>
      </c>
      <c r="E108" s="7">
        <v>-6.4849999999999999E-4</v>
      </c>
      <c r="F108" s="23">
        <v>836.9</v>
      </c>
      <c r="G108" s="50">
        <v>11.23</v>
      </c>
      <c r="H108" s="3"/>
      <c r="O108" s="23">
        <f t="shared" si="1"/>
        <v>0.28524257048514101</v>
      </c>
      <c r="P108" s="3"/>
    </row>
    <row r="109" spans="1:17" x14ac:dyDescent="0.35">
      <c r="A109" s="71"/>
      <c r="B109" s="23" t="s">
        <v>13</v>
      </c>
      <c r="C109" s="7">
        <v>-0.63722800000000002</v>
      </c>
      <c r="D109" s="7">
        <v>3.977E-5</v>
      </c>
      <c r="E109" s="7">
        <v>-6.4460000000000006E-4</v>
      </c>
      <c r="F109" s="23">
        <v>655.20000000000005</v>
      </c>
      <c r="G109" s="50">
        <v>14.34</v>
      </c>
      <c r="H109" s="3">
        <f>AVERAGE(G104:G109)</f>
        <v>15.615</v>
      </c>
      <c r="I109" s="1">
        <f>STDEV(G104:G109)</f>
        <v>3.7835684214772733</v>
      </c>
      <c r="L109" s="2"/>
      <c r="O109" s="23">
        <f t="shared" si="1"/>
        <v>0.36423672847345695</v>
      </c>
      <c r="P109" s="3">
        <f>AVERAGE(O104:O109)</f>
        <v>0.39662179324358654</v>
      </c>
      <c r="Q109" s="1">
        <f>STDEV(O104:O109)</f>
        <v>9.6102830111182647E-2</v>
      </c>
    </row>
    <row r="110" spans="1:17" x14ac:dyDescent="0.35">
      <c r="A110" s="71">
        <v>19</v>
      </c>
      <c r="B110" s="23" t="s">
        <v>8</v>
      </c>
      <c r="C110" s="7">
        <v>-0.67135</v>
      </c>
      <c r="D110" s="7">
        <v>7.2180000000000003E-5</v>
      </c>
      <c r="E110" s="7">
        <v>-6.7599999999999995E-4</v>
      </c>
      <c r="F110" s="23">
        <v>360.9</v>
      </c>
      <c r="G110" s="50">
        <v>26.04</v>
      </c>
      <c r="L110" s="2"/>
      <c r="O110" s="23">
        <f t="shared" si="1"/>
        <v>0.66141732283464572</v>
      </c>
    </row>
    <row r="111" spans="1:17" x14ac:dyDescent="0.35">
      <c r="A111" s="71"/>
      <c r="B111" s="23" t="s">
        <v>9</v>
      </c>
      <c r="C111" s="7">
        <v>-0.66813299999999998</v>
      </c>
      <c r="D111" s="7">
        <v>7.2489999999999992E-5</v>
      </c>
      <c r="E111" s="7">
        <v>-6.7440000000000002E-4</v>
      </c>
      <c r="F111" s="23">
        <v>359.4</v>
      </c>
      <c r="G111" s="50">
        <v>26.15</v>
      </c>
      <c r="L111" s="2"/>
      <c r="O111" s="23">
        <f t="shared" si="1"/>
        <v>0.66421132842265684</v>
      </c>
    </row>
    <row r="112" spans="1:17" x14ac:dyDescent="0.35">
      <c r="A112" s="71"/>
      <c r="B112" s="23" t="s">
        <v>10</v>
      </c>
      <c r="C112" s="7">
        <v>-0.66796900000000003</v>
      </c>
      <c r="D112" s="7">
        <v>7.1069999999999995E-5</v>
      </c>
      <c r="E112" s="7">
        <v>-6.7410000000000007E-4</v>
      </c>
      <c r="F112" s="23">
        <v>366.6</v>
      </c>
      <c r="G112" s="50">
        <v>25.64</v>
      </c>
      <c r="H112" s="3"/>
      <c r="K112" s="1">
        <f>AVERAGE(F110:F115)</f>
        <v>422.76666666666671</v>
      </c>
      <c r="L112" s="2">
        <f>AVERAGE(C110:C115)</f>
        <v>-0.67112783333333337</v>
      </c>
      <c r="M112" s="12">
        <f>AVERAGE(D110:D115)</f>
        <v>6.3043333333333333E-5</v>
      </c>
      <c r="O112" s="23">
        <f t="shared" si="1"/>
        <v>0.65125730251460512</v>
      </c>
      <c r="P112" s="3"/>
    </row>
    <row r="113" spans="1:17" x14ac:dyDescent="0.35">
      <c r="A113" s="71"/>
      <c r="B113" s="23" t="s">
        <v>11</v>
      </c>
      <c r="C113" s="7">
        <v>-0.67731200000000003</v>
      </c>
      <c r="D113" s="7">
        <v>5.1409999999999997E-5</v>
      </c>
      <c r="E113" s="7">
        <v>-6.8300000000000001E-4</v>
      </c>
      <c r="F113" s="23">
        <v>506.8</v>
      </c>
      <c r="G113" s="50">
        <v>18.54</v>
      </c>
      <c r="K113" s="1">
        <f>STDEV(F110:F115)</f>
        <v>70.896675991661127</v>
      </c>
      <c r="L113" s="1">
        <f>STDEV(C110:C115)</f>
        <v>3.4911829179615746E-3</v>
      </c>
      <c r="M113" s="12">
        <f>STDEV(D110:D115)</f>
        <v>1.0168889155982901E-5</v>
      </c>
      <c r="O113" s="23">
        <f t="shared" si="1"/>
        <v>0.47091694183388366</v>
      </c>
    </row>
    <row r="114" spans="1:17" x14ac:dyDescent="0.35">
      <c r="A114" s="71"/>
      <c r="B114" s="23" t="s">
        <v>12</v>
      </c>
      <c r="C114" s="7">
        <v>-0.67235599999999995</v>
      </c>
      <c r="D114" s="7">
        <v>5.1530000000000003E-5</v>
      </c>
      <c r="E114" s="7">
        <v>-6.797000000000001E-4</v>
      </c>
      <c r="F114" s="23">
        <v>505.6</v>
      </c>
      <c r="G114" s="50">
        <v>18.59</v>
      </c>
      <c r="O114" s="23">
        <f t="shared" si="1"/>
        <v>0.47218694437388875</v>
      </c>
    </row>
    <row r="115" spans="1:17" x14ac:dyDescent="0.35">
      <c r="A115" s="71"/>
      <c r="B115" s="23" t="s">
        <v>13</v>
      </c>
      <c r="C115" s="7">
        <v>-0.66964699999999999</v>
      </c>
      <c r="D115" s="7">
        <v>5.9579999999999995E-5</v>
      </c>
      <c r="E115" s="7">
        <v>-6.7710000000000003E-4</v>
      </c>
      <c r="F115" s="23">
        <v>437.3</v>
      </c>
      <c r="G115" s="50">
        <v>21.49</v>
      </c>
      <c r="H115" s="3">
        <f>AVERAGE(G110:G115)</f>
        <v>22.741666666666671</v>
      </c>
      <c r="I115" s="1">
        <f>STDEV(G110:G115)</f>
        <v>3.6702338708407138</v>
      </c>
      <c r="L115" s="2"/>
      <c r="O115" s="23">
        <f t="shared" si="1"/>
        <v>0.54584709169418344</v>
      </c>
      <c r="P115" s="3">
        <f>AVERAGE(O110:O115)</f>
        <v>0.57763948861231063</v>
      </c>
      <c r="Q115" s="1">
        <f>STDEV(O110:O115)</f>
        <v>9.322412676760837E-2</v>
      </c>
    </row>
    <row r="116" spans="1:17" x14ac:dyDescent="0.35">
      <c r="A116" s="71">
        <v>20</v>
      </c>
      <c r="B116" s="23" t="s">
        <v>8</v>
      </c>
      <c r="C116" s="7">
        <v>-0.60070800000000002</v>
      </c>
      <c r="D116" s="7">
        <v>6.7169999999999996E-5</v>
      </c>
      <c r="E116" s="7">
        <v>-6.0529999999999991E-4</v>
      </c>
      <c r="F116" s="23">
        <v>387.9</v>
      </c>
      <c r="G116" s="50">
        <v>24.23</v>
      </c>
      <c r="H116" s="3"/>
      <c r="O116" s="23">
        <f t="shared" si="1"/>
        <v>0.6154432308864618</v>
      </c>
      <c r="P116" s="3"/>
    </row>
    <row r="117" spans="1:17" x14ac:dyDescent="0.35">
      <c r="A117" s="71"/>
      <c r="B117" s="23" t="s">
        <v>9</v>
      </c>
      <c r="C117" s="7">
        <v>-0.59734699999999996</v>
      </c>
      <c r="D117" s="7">
        <v>6.437999999999999E-5</v>
      </c>
      <c r="E117" s="7">
        <v>-6.0349999999999998E-4</v>
      </c>
      <c r="F117" s="23">
        <v>404.7</v>
      </c>
      <c r="G117" s="50">
        <v>23.22</v>
      </c>
      <c r="H117" s="3"/>
      <c r="L117" s="2"/>
      <c r="O117" s="23">
        <f t="shared" si="1"/>
        <v>0.58978917957835919</v>
      </c>
      <c r="P117" s="3"/>
    </row>
    <row r="118" spans="1:17" x14ac:dyDescent="0.35">
      <c r="A118" s="71"/>
      <c r="B118" s="23" t="s">
        <v>10</v>
      </c>
      <c r="C118" s="7">
        <v>-0.59657899999999997</v>
      </c>
      <c r="D118" s="7">
        <v>6.9880000000000002E-5</v>
      </c>
      <c r="E118" s="7">
        <v>-6.0260000000000001E-4</v>
      </c>
      <c r="F118" s="23">
        <v>372.8</v>
      </c>
      <c r="G118" s="50">
        <v>25.2</v>
      </c>
      <c r="H118" s="3"/>
      <c r="K118" s="1">
        <f>AVERAGE(F116:F121)</f>
        <v>446.09999999999997</v>
      </c>
      <c r="L118" s="2">
        <f>AVERAGE(C116:C121)</f>
        <v>-0.60059116666666668</v>
      </c>
      <c r="M118" s="12">
        <f>AVERAGE(D116:D121)</f>
        <v>5.9471666666666675E-5</v>
      </c>
      <c r="O118" s="23">
        <f t="shared" si="1"/>
        <v>0.64008128016256038</v>
      </c>
      <c r="P118" s="3"/>
    </row>
    <row r="119" spans="1:17" x14ac:dyDescent="0.35">
      <c r="A119" s="71"/>
      <c r="B119" s="23" t="s">
        <v>11</v>
      </c>
      <c r="C119" s="7">
        <v>-0.60691399999999995</v>
      </c>
      <c r="D119" s="7">
        <v>4.9750000000000003E-5</v>
      </c>
      <c r="E119" s="7">
        <v>-6.1220000000000003E-4</v>
      </c>
      <c r="F119" s="23">
        <v>523.70000000000005</v>
      </c>
      <c r="G119" s="50">
        <v>17.95</v>
      </c>
      <c r="H119" s="3"/>
      <c r="K119" s="1">
        <f>STDEV(F116:F121)</f>
        <v>65.70342456828287</v>
      </c>
      <c r="L119" s="1">
        <f>STDEV(C116:C121)</f>
        <v>3.8049741873850619E-3</v>
      </c>
      <c r="M119" s="12">
        <f>STDEV(D116:D121)</f>
        <v>8.7276329360638588E-6</v>
      </c>
      <c r="O119" s="23">
        <f t="shared" si="1"/>
        <v>0.45593091186182372</v>
      </c>
      <c r="P119" s="3"/>
    </row>
    <row r="120" spans="1:17" x14ac:dyDescent="0.35">
      <c r="A120" s="71"/>
      <c r="B120" s="23" t="s">
        <v>12</v>
      </c>
      <c r="C120" s="7">
        <v>-0.60264899999999999</v>
      </c>
      <c r="D120" s="7">
        <v>5.1049999999999994E-5</v>
      </c>
      <c r="E120" s="7">
        <v>-6.0960000000000007E-4</v>
      </c>
      <c r="F120" s="23">
        <v>510.3</v>
      </c>
      <c r="G120" s="50">
        <v>18.41</v>
      </c>
      <c r="H120" s="3"/>
      <c r="O120" s="23">
        <f t="shared" si="1"/>
        <v>0.46761493522987052</v>
      </c>
      <c r="P120" s="3"/>
    </row>
    <row r="121" spans="1:17" x14ac:dyDescent="0.35">
      <c r="A121" s="71"/>
      <c r="B121" s="23" t="s">
        <v>13</v>
      </c>
      <c r="C121" s="7">
        <v>-0.59935000000000005</v>
      </c>
      <c r="D121" s="7">
        <v>5.4599999999999999E-5</v>
      </c>
      <c r="E121" s="7">
        <v>-6.0629999999999994E-4</v>
      </c>
      <c r="F121" s="23">
        <v>477.2</v>
      </c>
      <c r="G121" s="50">
        <v>19.690000000000001</v>
      </c>
      <c r="H121" s="3">
        <f>AVERAGE(G116:G121)</f>
        <v>21.450000000000003</v>
      </c>
      <c r="I121" s="1">
        <f>STDEV(G116:G121)</f>
        <v>3.1468396845088571</v>
      </c>
      <c r="L121" s="2"/>
      <c r="O121" s="23">
        <f t="shared" si="1"/>
        <v>0.50012700025400059</v>
      </c>
      <c r="P121" s="3">
        <f>AVERAGE(O116:O121)</f>
        <v>0.5448310896621793</v>
      </c>
      <c r="Q121" s="1">
        <f>STDEV(O116:O121)</f>
        <v>7.9929887846301728E-2</v>
      </c>
    </row>
    <row r="122" spans="1:17" x14ac:dyDescent="0.35">
      <c r="A122" s="71">
        <v>21</v>
      </c>
      <c r="B122" s="23" t="s">
        <v>8</v>
      </c>
      <c r="C122" s="7">
        <v>-0.60436800000000002</v>
      </c>
      <c r="D122" s="7">
        <v>6.5590000000000001E-5</v>
      </c>
      <c r="E122" s="7">
        <v>-6.087E-4</v>
      </c>
      <c r="F122" s="23">
        <v>397.2</v>
      </c>
      <c r="G122" s="50">
        <v>23.66</v>
      </c>
      <c r="H122" s="3"/>
      <c r="O122" s="23">
        <f t="shared" si="1"/>
        <v>0.60096520193040392</v>
      </c>
      <c r="P122" s="3"/>
    </row>
    <row r="123" spans="1:17" x14ac:dyDescent="0.35">
      <c r="A123" s="71"/>
      <c r="B123" s="23" t="s">
        <v>9</v>
      </c>
      <c r="C123" s="7">
        <v>-0.601271</v>
      </c>
      <c r="D123" s="7">
        <v>6.7319999999999999E-5</v>
      </c>
      <c r="E123" s="7">
        <v>-6.068E-4</v>
      </c>
      <c r="F123" s="23">
        <v>387</v>
      </c>
      <c r="G123" s="50">
        <v>24.28</v>
      </c>
      <c r="H123" s="3"/>
      <c r="L123" s="2"/>
      <c r="O123" s="23">
        <f t="shared" si="1"/>
        <v>0.61671323342646689</v>
      </c>
      <c r="P123" s="3"/>
    </row>
    <row r="124" spans="1:17" x14ac:dyDescent="0.35">
      <c r="A124" s="71"/>
      <c r="B124" s="23" t="s">
        <v>10</v>
      </c>
      <c r="C124" s="7">
        <v>-0.59848699999999999</v>
      </c>
      <c r="D124" s="7">
        <v>6.2360000000000006E-5</v>
      </c>
      <c r="E124" s="7">
        <v>-6.0439999999999995E-4</v>
      </c>
      <c r="F124" s="23">
        <v>417.8</v>
      </c>
      <c r="G124" s="50">
        <v>22.49</v>
      </c>
      <c r="H124" s="3"/>
      <c r="K124" s="1">
        <f>AVERAGE(F122:F127)</f>
        <v>443.56666666666666</v>
      </c>
      <c r="L124" s="2">
        <f>AVERAGE(C122:C127)</f>
        <v>-0.60632633333333341</v>
      </c>
      <c r="M124" s="12">
        <f>AVERAGE(D122:D127)</f>
        <v>5.939499999999999E-5</v>
      </c>
      <c r="O124" s="23">
        <f t="shared" si="1"/>
        <v>0.57124714249428499</v>
      </c>
      <c r="P124" s="3"/>
    </row>
    <row r="125" spans="1:17" x14ac:dyDescent="0.35">
      <c r="A125" s="71"/>
      <c r="B125" s="23" t="s">
        <v>11</v>
      </c>
      <c r="C125" s="7">
        <v>-0.61632399999999998</v>
      </c>
      <c r="D125" s="7">
        <v>5.3990000000000003E-5</v>
      </c>
      <c r="E125" s="7">
        <v>-6.2160000000000004E-4</v>
      </c>
      <c r="F125" s="23">
        <v>482.6</v>
      </c>
      <c r="G125" s="50">
        <v>19.47</v>
      </c>
      <c r="H125" s="3"/>
      <c r="K125" s="1">
        <f>STDEV(F122:F127)</f>
        <v>51.826544035529004</v>
      </c>
      <c r="L125" s="1">
        <f>STDEV(C122:C127)</f>
        <v>6.5528638522913425E-3</v>
      </c>
      <c r="M125" s="12">
        <f>STDEV(D122:D127)</f>
        <v>6.7810345818318905E-6</v>
      </c>
      <c r="O125" s="23">
        <f t="shared" si="1"/>
        <v>0.49453898907797816</v>
      </c>
      <c r="P125" s="3"/>
    </row>
    <row r="126" spans="1:17" x14ac:dyDescent="0.35">
      <c r="A126" s="71"/>
      <c r="B126" s="23" t="s">
        <v>12</v>
      </c>
      <c r="C126" s="7">
        <v>-0.61121499999999995</v>
      </c>
      <c r="D126" s="7">
        <v>5.02E-5</v>
      </c>
      <c r="E126" s="7">
        <v>-6.1810000000000001E-4</v>
      </c>
      <c r="F126" s="23">
        <v>519</v>
      </c>
      <c r="G126" s="50">
        <v>18.11</v>
      </c>
      <c r="H126" s="3"/>
      <c r="O126" s="23">
        <f t="shared" si="1"/>
        <v>0.45999491998983999</v>
      </c>
      <c r="P126" s="3"/>
    </row>
    <row r="127" spans="1:17" x14ac:dyDescent="0.35">
      <c r="A127" s="71"/>
      <c r="B127" s="23" t="s">
        <v>13</v>
      </c>
      <c r="C127" s="7">
        <v>-0.60629299999999997</v>
      </c>
      <c r="D127" s="7">
        <v>5.6909999999999996E-5</v>
      </c>
      <c r="E127" s="7">
        <v>-6.1279999999999993E-4</v>
      </c>
      <c r="F127" s="23">
        <v>457.8</v>
      </c>
      <c r="G127" s="50">
        <v>20.53</v>
      </c>
      <c r="H127" s="3">
        <f>AVERAGE(G122:G127)</f>
        <v>21.423333333333332</v>
      </c>
      <c r="I127" s="1">
        <f>STDEV(G122:G127)</f>
        <v>2.4451066779726864</v>
      </c>
      <c r="L127" s="2"/>
      <c r="O127" s="23">
        <f t="shared" si="1"/>
        <v>0.52146304292608592</v>
      </c>
      <c r="P127" s="3">
        <f>AVERAGE(O122:O127)</f>
        <v>0.54415375497417662</v>
      </c>
      <c r="Q127" s="1">
        <f>STDEV(O122:O127)</f>
        <v>6.2105833832174981E-2</v>
      </c>
    </row>
    <row r="128" spans="1:17" x14ac:dyDescent="0.35">
      <c r="A128" s="71">
        <v>22</v>
      </c>
      <c r="B128" s="23" t="s">
        <v>8</v>
      </c>
      <c r="C128" s="7">
        <v>-0.58948699999999998</v>
      </c>
      <c r="D128" s="7">
        <v>6.3839999999999999E-5</v>
      </c>
      <c r="E128" s="7">
        <v>-5.9410000000000008E-4</v>
      </c>
      <c r="F128" s="23">
        <v>408.1</v>
      </c>
      <c r="G128" s="50">
        <v>23.03</v>
      </c>
      <c r="O128" s="23">
        <f t="shared" si="1"/>
        <v>0.5849631699263399</v>
      </c>
    </row>
    <row r="129" spans="1:17" x14ac:dyDescent="0.35">
      <c r="A129" s="71"/>
      <c r="B129" s="23" t="s">
        <v>9</v>
      </c>
      <c r="C129" s="7">
        <v>-0.58712299999999995</v>
      </c>
      <c r="D129" s="7">
        <v>7.5730000000000008E-5</v>
      </c>
      <c r="E129" s="7">
        <v>-5.9220000000000008E-4</v>
      </c>
      <c r="F129" s="23">
        <v>344</v>
      </c>
      <c r="G129" s="50">
        <v>27.32</v>
      </c>
      <c r="L129" s="2"/>
      <c r="O129" s="23">
        <f t="shared" si="1"/>
        <v>0.69392938785877578</v>
      </c>
    </row>
    <row r="130" spans="1:17" x14ac:dyDescent="0.35">
      <c r="A130" s="71"/>
      <c r="B130" s="23" t="s">
        <v>10</v>
      </c>
      <c r="C130" s="7">
        <v>-0.58563600000000005</v>
      </c>
      <c r="D130" s="7">
        <v>7.0150000000000011E-5</v>
      </c>
      <c r="E130" s="7">
        <v>-5.9160000000000007E-4</v>
      </c>
      <c r="F130" s="23">
        <v>371.4</v>
      </c>
      <c r="G130" s="50">
        <v>25.3</v>
      </c>
      <c r="H130" s="3"/>
      <c r="K130" s="1">
        <f>AVERAGE(F128:F133)</f>
        <v>396.43333333333334</v>
      </c>
      <c r="L130" s="2">
        <f>AVERAGE(C128:C133)</f>
        <v>-0.59088733333333343</v>
      </c>
      <c r="M130" s="12">
        <f>AVERAGE(D128:D133)</f>
        <v>6.6103333333333335E-5</v>
      </c>
      <c r="O130" s="23">
        <f t="shared" si="1"/>
        <v>0.64262128524257056</v>
      </c>
      <c r="P130" s="3"/>
    </row>
    <row r="131" spans="1:17" x14ac:dyDescent="0.35">
      <c r="A131" s="71"/>
      <c r="B131" s="23" t="s">
        <v>11</v>
      </c>
      <c r="C131" s="7">
        <v>-0.59845199999999998</v>
      </c>
      <c r="D131" s="7">
        <v>6.1069999999999996E-5</v>
      </c>
      <c r="E131" s="7">
        <v>-6.0300000000000002E-4</v>
      </c>
      <c r="F131" s="23">
        <v>426.6</v>
      </c>
      <c r="G131" s="50">
        <v>22.03</v>
      </c>
      <c r="K131" s="1">
        <f>STDEV(F128:F133)</f>
        <v>32.197308376115345</v>
      </c>
      <c r="L131" s="1">
        <f>STDEV(C128:C133)</f>
        <v>4.7522010339069868E-3</v>
      </c>
      <c r="M131" s="12">
        <f>STDEV(D128:D133)</f>
        <v>5.7050912934559353E-6</v>
      </c>
      <c r="O131" s="23">
        <f t="shared" ref="O131:O169" si="2">G131/39.37</f>
        <v>0.55956311912623835</v>
      </c>
    </row>
    <row r="132" spans="1:17" x14ac:dyDescent="0.35">
      <c r="A132" s="71"/>
      <c r="B132" s="23" t="s">
        <v>12</v>
      </c>
      <c r="C132" s="7">
        <v>-0.59430300000000003</v>
      </c>
      <c r="D132" s="7">
        <v>6.1710000000000004E-5</v>
      </c>
      <c r="E132" s="7">
        <v>-6.0090000000000002E-4</v>
      </c>
      <c r="F132" s="23">
        <v>422.2</v>
      </c>
      <c r="G132" s="50">
        <v>22.26</v>
      </c>
      <c r="O132" s="23">
        <f t="shared" si="2"/>
        <v>0.56540513081026167</v>
      </c>
    </row>
    <row r="133" spans="1:17" x14ac:dyDescent="0.35">
      <c r="A133" s="71"/>
      <c r="B133" s="23" t="s">
        <v>13</v>
      </c>
      <c r="C133" s="7">
        <v>-0.59032300000000004</v>
      </c>
      <c r="D133" s="7">
        <v>6.4120000000000003E-5</v>
      </c>
      <c r="E133" s="7">
        <v>-5.9650000000000002E-4</v>
      </c>
      <c r="F133" s="23">
        <v>406.3</v>
      </c>
      <c r="G133" s="50">
        <v>23.13</v>
      </c>
      <c r="H133" s="3">
        <f>AVERAGE(G128:G133)</f>
        <v>23.845000000000002</v>
      </c>
      <c r="I133" s="1">
        <f>STDEV(G128:G133)</f>
        <v>2.0578896957806068</v>
      </c>
      <c r="L133" s="2"/>
      <c r="O133" s="23">
        <f t="shared" si="2"/>
        <v>0.58750317500635008</v>
      </c>
      <c r="P133" s="3">
        <f>AVERAGE(O128:O133)</f>
        <v>0.60566421132842285</v>
      </c>
      <c r="Q133" s="1">
        <f>STDEV(O128:O133)</f>
        <v>5.2270502813833046E-2</v>
      </c>
    </row>
    <row r="134" spans="1:17" x14ac:dyDescent="0.35">
      <c r="A134" s="71">
        <v>23</v>
      </c>
      <c r="B134" s="23" t="s">
        <v>8</v>
      </c>
      <c r="C134" s="7">
        <v>-0.57695300000000005</v>
      </c>
      <c r="D134" s="7">
        <v>6.6270000000000001E-5</v>
      </c>
      <c r="E134" s="7">
        <v>-5.8129999999999998E-4</v>
      </c>
      <c r="F134" s="23">
        <v>393.1</v>
      </c>
      <c r="G134" s="50">
        <v>23.9</v>
      </c>
      <c r="H134" s="3"/>
      <c r="O134" s="23">
        <f t="shared" si="2"/>
        <v>0.60706121412242819</v>
      </c>
      <c r="P134" s="3"/>
    </row>
    <row r="135" spans="1:17" x14ac:dyDescent="0.35">
      <c r="A135" s="71"/>
      <c r="B135" s="23" t="s">
        <v>9</v>
      </c>
      <c r="C135" s="7">
        <v>-0.57460599999999995</v>
      </c>
      <c r="D135" s="7">
        <v>7.3739999999999995E-5</v>
      </c>
      <c r="E135" s="7">
        <v>-5.8020000000000001E-4</v>
      </c>
      <c r="F135" s="23">
        <v>353.3</v>
      </c>
      <c r="G135" s="50">
        <v>26.6</v>
      </c>
      <c r="H135" s="3"/>
      <c r="L135" s="2"/>
      <c r="O135" s="23">
        <f t="shared" si="2"/>
        <v>0.67564135128270264</v>
      </c>
      <c r="P135" s="3"/>
    </row>
    <row r="136" spans="1:17" x14ac:dyDescent="0.35">
      <c r="A136" s="71"/>
      <c r="B136" s="23" t="s">
        <v>10</v>
      </c>
      <c r="C136" s="7">
        <v>-0.57339899999999999</v>
      </c>
      <c r="D136" s="7">
        <v>7.0049999999999995E-5</v>
      </c>
      <c r="E136" s="7">
        <v>-5.8010000000000006E-4</v>
      </c>
      <c r="F136" s="23">
        <v>371.9</v>
      </c>
      <c r="G136" s="50">
        <v>25.27</v>
      </c>
      <c r="H136" s="3"/>
      <c r="K136" s="1">
        <f>AVERAGE(F134:F139)</f>
        <v>404.31666666666666</v>
      </c>
      <c r="L136" s="2">
        <f>AVERAGE(C134:C139)</f>
        <v>-0.57930916666666665</v>
      </c>
      <c r="M136" s="12">
        <f>AVERAGE(D134:D139)</f>
        <v>6.4916666666666668E-5</v>
      </c>
      <c r="O136" s="23">
        <f t="shared" si="2"/>
        <v>0.64185928371856749</v>
      </c>
      <c r="P136" s="3"/>
    </row>
    <row r="137" spans="1:17" x14ac:dyDescent="0.35">
      <c r="A137" s="71"/>
      <c r="B137" s="23" t="s">
        <v>11</v>
      </c>
      <c r="C137" s="7">
        <v>-0.58790200000000004</v>
      </c>
      <c r="D137" s="7">
        <v>6.0060000000000004E-5</v>
      </c>
      <c r="E137" s="7">
        <v>-5.9279999999999999E-4</v>
      </c>
      <c r="F137" s="23">
        <v>433.8</v>
      </c>
      <c r="G137" s="50">
        <v>21.66</v>
      </c>
      <c r="H137" s="3"/>
      <c r="K137" s="1">
        <f>STDEV(F134:F139)</f>
        <v>37.867105337834666</v>
      </c>
      <c r="L137" s="1">
        <f>STDEV(C134:C139)</f>
        <v>5.586367743593946E-3</v>
      </c>
      <c r="M137" s="12">
        <f>STDEV(D134:D139)</f>
        <v>6.1907985483834496E-6</v>
      </c>
      <c r="O137" s="23">
        <f t="shared" si="2"/>
        <v>0.55016510033020072</v>
      </c>
      <c r="P137" s="3"/>
    </row>
    <row r="138" spans="1:17" x14ac:dyDescent="0.35">
      <c r="A138" s="71"/>
      <c r="B138" s="23" t="s">
        <v>12</v>
      </c>
      <c r="C138" s="7">
        <v>-0.58373600000000003</v>
      </c>
      <c r="D138" s="7">
        <v>5.7770000000000004E-5</v>
      </c>
      <c r="E138" s="7">
        <v>-5.9060000000000004E-4</v>
      </c>
      <c r="F138" s="23">
        <v>451</v>
      </c>
      <c r="G138" s="50">
        <v>20.84</v>
      </c>
      <c r="H138" s="3"/>
      <c r="O138" s="23">
        <f t="shared" si="2"/>
        <v>0.5293370586741174</v>
      </c>
      <c r="P138" s="3"/>
    </row>
    <row r="139" spans="1:17" x14ac:dyDescent="0.35">
      <c r="A139" s="71"/>
      <c r="B139" s="23" t="s">
        <v>13</v>
      </c>
      <c r="C139" s="7">
        <v>-0.57925899999999997</v>
      </c>
      <c r="D139" s="7">
        <v>6.1610000000000001E-5</v>
      </c>
      <c r="E139" s="7">
        <v>-5.8589999999999998E-4</v>
      </c>
      <c r="F139" s="23">
        <v>422.8</v>
      </c>
      <c r="G139" s="50">
        <v>22.22</v>
      </c>
      <c r="H139" s="3">
        <f>AVERAGE(G134:G139)</f>
        <v>23.415000000000003</v>
      </c>
      <c r="I139" s="1">
        <f>STDEV(G134:G139)</f>
        <v>2.2342403630764531</v>
      </c>
      <c r="L139" s="2"/>
      <c r="O139" s="23">
        <f t="shared" si="2"/>
        <v>0.56438912877825753</v>
      </c>
      <c r="P139" s="3">
        <f>AVERAGE(O134:O139)</f>
        <v>0.59474218948437907</v>
      </c>
      <c r="Q139" s="1">
        <f>STDEV(O134:O139)</f>
        <v>5.6749818721779359E-2</v>
      </c>
    </row>
    <row r="140" spans="1:17" x14ac:dyDescent="0.35">
      <c r="A140" s="71">
        <v>24</v>
      </c>
      <c r="B140" s="23" t="s">
        <v>8</v>
      </c>
      <c r="C140" s="7">
        <v>-0.58416000000000001</v>
      </c>
      <c r="D140" s="7">
        <v>6.3590000000000006E-5</v>
      </c>
      <c r="E140" s="7">
        <v>-5.888E-4</v>
      </c>
      <c r="F140" s="23">
        <v>409.7</v>
      </c>
      <c r="G140" s="50">
        <v>22.94</v>
      </c>
      <c r="H140" s="3"/>
      <c r="O140" s="23">
        <f t="shared" si="2"/>
        <v>0.58267716535433078</v>
      </c>
      <c r="P140" s="3"/>
    </row>
    <row r="141" spans="1:17" x14ac:dyDescent="0.35">
      <c r="A141" s="71"/>
      <c r="B141" s="23" t="s">
        <v>9</v>
      </c>
      <c r="C141" s="7">
        <v>-0.58085500000000001</v>
      </c>
      <c r="D141" s="7">
        <v>6.9159999999999995E-5</v>
      </c>
      <c r="E141" s="7">
        <v>-5.8629999999999999E-4</v>
      </c>
      <c r="F141" s="23">
        <v>376.7</v>
      </c>
      <c r="G141" s="50">
        <v>24.95</v>
      </c>
      <c r="H141" s="3"/>
      <c r="L141" s="2"/>
      <c r="O141" s="23">
        <f t="shared" si="2"/>
        <v>0.63373126746253494</v>
      </c>
      <c r="P141" s="3"/>
    </row>
    <row r="142" spans="1:17" x14ac:dyDescent="0.35">
      <c r="A142" s="71"/>
      <c r="B142" s="23" t="s">
        <v>10</v>
      </c>
      <c r="C142" s="7">
        <v>-0.57874700000000001</v>
      </c>
      <c r="D142" s="7">
        <v>6.2030000000000001E-5</v>
      </c>
      <c r="E142" s="7">
        <v>-5.8500000000000002E-4</v>
      </c>
      <c r="F142" s="23">
        <v>420</v>
      </c>
      <c r="G142" s="50">
        <v>22.38</v>
      </c>
      <c r="H142" s="3"/>
      <c r="K142" s="1">
        <f>AVERAGE(F140:F145)</f>
        <v>422.58333333333343</v>
      </c>
      <c r="L142" s="2">
        <f>AVERAGE(C140:C145)</f>
        <v>-0.58551349999999991</v>
      </c>
      <c r="M142" s="12">
        <f>AVERAGE(D140:D145)</f>
        <v>6.1915000000000006E-5</v>
      </c>
      <c r="O142" s="23">
        <f t="shared" si="2"/>
        <v>0.56845313690627386</v>
      </c>
      <c r="P142" s="3"/>
    </row>
    <row r="143" spans="1:17" x14ac:dyDescent="0.35">
      <c r="A143" s="71"/>
      <c r="B143" s="23" t="s">
        <v>11</v>
      </c>
      <c r="C143" s="7">
        <v>-0.59495100000000001</v>
      </c>
      <c r="D143" s="7">
        <v>5.8450000000000005E-5</v>
      </c>
      <c r="E143" s="7">
        <v>-6.0020000000000006E-4</v>
      </c>
      <c r="F143" s="23">
        <v>445.7</v>
      </c>
      <c r="G143" s="50">
        <v>21.08</v>
      </c>
      <c r="H143" s="32"/>
      <c r="I143" s="65"/>
      <c r="K143" s="1">
        <f>STDEV(F140:F145)</f>
        <v>30.008093352738477</v>
      </c>
      <c r="L143" s="1">
        <f>STDEV(C140:C145)</f>
        <v>5.9846579768605005E-3</v>
      </c>
      <c r="M143" s="12">
        <f>STDEV(D140:D145)</f>
        <v>4.4720766988055977E-6</v>
      </c>
      <c r="O143" s="23">
        <f t="shared" si="2"/>
        <v>0.53543307086614167</v>
      </c>
      <c r="P143" s="32"/>
      <c r="Q143" s="21"/>
    </row>
    <row r="144" spans="1:17" x14ac:dyDescent="0.35">
      <c r="A144" s="71"/>
      <c r="B144" s="23" t="s">
        <v>12</v>
      </c>
      <c r="C144" s="7">
        <v>-0.58993300000000004</v>
      </c>
      <c r="D144" s="7">
        <v>5.6200000000000004E-5</v>
      </c>
      <c r="E144" s="7">
        <v>-5.9639999999999997E-4</v>
      </c>
      <c r="F144" s="23">
        <v>463.6</v>
      </c>
      <c r="G144" s="50">
        <v>20.27</v>
      </c>
      <c r="H144" s="32"/>
      <c r="I144" s="21"/>
      <c r="O144" s="23">
        <f t="shared" si="2"/>
        <v>0.51485902971805941</v>
      </c>
      <c r="P144" s="32"/>
      <c r="Q144" s="21"/>
    </row>
    <row r="145" spans="1:17" x14ac:dyDescent="0.35">
      <c r="A145" s="71"/>
      <c r="B145" s="23" t="s">
        <v>13</v>
      </c>
      <c r="C145" s="7">
        <v>-0.58443500000000004</v>
      </c>
      <c r="D145" s="7">
        <v>6.2059999999999999E-5</v>
      </c>
      <c r="E145" s="7">
        <v>-5.909E-4</v>
      </c>
      <c r="F145" s="23">
        <v>419.8</v>
      </c>
      <c r="G145" s="50">
        <v>22.39</v>
      </c>
      <c r="H145" s="3">
        <f>AVERAGE(G140:G145)</f>
        <v>22.334999999999997</v>
      </c>
      <c r="I145" s="1">
        <f>STDEV(G140:G145)</f>
        <v>1.6154596869002955</v>
      </c>
      <c r="L145" s="2"/>
      <c r="O145" s="23">
        <f t="shared" si="2"/>
        <v>0.56870713741427492</v>
      </c>
      <c r="P145" s="3">
        <f>AVERAGE(O140:O145)</f>
        <v>0.56731013462026925</v>
      </c>
      <c r="Q145" s="1">
        <f>STDEV(O140:O145)</f>
        <v>4.1032758112783757E-2</v>
      </c>
    </row>
    <row r="146" spans="1:17" x14ac:dyDescent="0.35">
      <c r="A146" s="71">
        <v>25</v>
      </c>
      <c r="B146" s="23" t="s">
        <v>8</v>
      </c>
      <c r="C146" s="7">
        <v>-0.57358799999999999</v>
      </c>
      <c r="D146" s="7">
        <v>6.437999999999999E-5</v>
      </c>
      <c r="E146" s="7">
        <v>-5.7790000000000001E-4</v>
      </c>
      <c r="F146" s="23">
        <v>404.7</v>
      </c>
      <c r="G146" s="50">
        <v>23.22</v>
      </c>
      <c r="O146" s="23">
        <f t="shared" si="2"/>
        <v>0.58978917957835919</v>
      </c>
    </row>
    <row r="147" spans="1:17" x14ac:dyDescent="0.35">
      <c r="A147" s="71"/>
      <c r="B147" s="23" t="s">
        <v>9</v>
      </c>
      <c r="C147" s="7">
        <v>-0.57209500000000002</v>
      </c>
      <c r="D147" s="7">
        <v>7.879000000000001E-5</v>
      </c>
      <c r="E147" s="7">
        <v>-5.7720000000000004E-4</v>
      </c>
      <c r="F147" s="23">
        <v>330.7</v>
      </c>
      <c r="G147" s="50">
        <v>28.42</v>
      </c>
      <c r="L147" s="2"/>
      <c r="O147" s="23">
        <f t="shared" si="2"/>
        <v>0.72186944373888762</v>
      </c>
    </row>
    <row r="148" spans="1:17" x14ac:dyDescent="0.35">
      <c r="A148" s="71"/>
      <c r="B148" s="23" t="s">
        <v>10</v>
      </c>
      <c r="C148" s="7">
        <v>-0.57122499999999998</v>
      </c>
      <c r="D148" s="7">
        <v>7.340999999999999E-5</v>
      </c>
      <c r="E148" s="7">
        <v>-5.7779999999999995E-4</v>
      </c>
      <c r="F148" s="23">
        <v>354.9</v>
      </c>
      <c r="G148" s="50">
        <v>26.48</v>
      </c>
      <c r="H148" s="3"/>
      <c r="K148" s="1">
        <f>AVERAGE(F146:F151)</f>
        <v>370.5</v>
      </c>
      <c r="L148" s="2">
        <f>AVERAGE(C146:C151)</f>
        <v>-0.57996533333333333</v>
      </c>
      <c r="M148" s="12">
        <f>AVERAGE(D146:D151)</f>
        <v>7.0610000000000003E-5</v>
      </c>
      <c r="O148" s="23">
        <f t="shared" si="2"/>
        <v>0.67259334518669045</v>
      </c>
      <c r="P148" s="3"/>
    </row>
    <row r="149" spans="1:17" x14ac:dyDescent="0.35">
      <c r="A149" s="71"/>
      <c r="B149" s="23" t="s">
        <v>11</v>
      </c>
      <c r="C149" s="7">
        <v>-0.591391</v>
      </c>
      <c r="D149" s="7">
        <v>6.7340000000000002E-5</v>
      </c>
      <c r="E149" s="7">
        <v>-5.9629999999999991E-4</v>
      </c>
      <c r="F149" s="23">
        <v>386.9</v>
      </c>
      <c r="G149" s="50">
        <v>24.29</v>
      </c>
      <c r="K149" s="1">
        <f>STDEV(F146:F151)</f>
        <v>25.673020858480992</v>
      </c>
      <c r="L149" s="1">
        <f>STDEV(C146:C151)</f>
        <v>8.7659419725815372E-3</v>
      </c>
      <c r="M149" s="12">
        <f>STDEV(D146:D151)</f>
        <v>5.0191313989573985E-6</v>
      </c>
      <c r="O149" s="23">
        <f t="shared" si="2"/>
        <v>0.61696723393446784</v>
      </c>
    </row>
    <row r="150" spans="1:17" x14ac:dyDescent="0.35">
      <c r="A150" s="71"/>
      <c r="B150" s="23" t="s">
        <v>12</v>
      </c>
      <c r="C150" s="7">
        <v>-0.587723</v>
      </c>
      <c r="D150" s="7">
        <v>7.0420000000000007E-5</v>
      </c>
      <c r="E150" s="7">
        <v>-5.9429999999999997E-4</v>
      </c>
      <c r="F150" s="23">
        <v>369.9</v>
      </c>
      <c r="G150" s="50">
        <v>25.4</v>
      </c>
      <c r="O150" s="23">
        <f t="shared" si="2"/>
        <v>0.64516129032258063</v>
      </c>
    </row>
    <row r="151" spans="1:17" x14ac:dyDescent="0.35">
      <c r="A151" s="71"/>
      <c r="B151" s="23" t="s">
        <v>13</v>
      </c>
      <c r="C151" s="7">
        <v>-0.58377000000000001</v>
      </c>
      <c r="D151" s="7">
        <v>6.9319999999999994E-5</v>
      </c>
      <c r="E151" s="7">
        <v>-5.8989999999999997E-4</v>
      </c>
      <c r="F151" s="23">
        <v>375.9</v>
      </c>
      <c r="G151" s="50">
        <v>25</v>
      </c>
      <c r="H151" s="3">
        <f>AVERAGE(G146:G151)</f>
        <v>25.468333333333334</v>
      </c>
      <c r="I151" s="1">
        <f>STDEV(G146:G151)</f>
        <v>1.8112583103098989</v>
      </c>
      <c r="L151" s="2"/>
      <c r="O151" s="23">
        <f t="shared" si="2"/>
        <v>0.63500127000254003</v>
      </c>
      <c r="P151" s="3">
        <f>AVERAGE(O146:O151)</f>
        <v>0.64689696046058753</v>
      </c>
      <c r="Q151" s="1">
        <f>STDEV(O146:O151)</f>
        <v>4.6006053093977643E-2</v>
      </c>
    </row>
    <row r="152" spans="1:17" x14ac:dyDescent="0.35">
      <c r="A152" s="71">
        <v>26</v>
      </c>
      <c r="B152" s="23" t="s">
        <v>8</v>
      </c>
      <c r="C152" s="7">
        <v>-0.57677900000000004</v>
      </c>
      <c r="D152" s="7">
        <v>1.5930000000000002E-4</v>
      </c>
      <c r="E152" s="7">
        <v>-5.7810000000000001E-4</v>
      </c>
      <c r="F152" s="23">
        <v>163.5</v>
      </c>
      <c r="G152" s="50">
        <v>57.46</v>
      </c>
      <c r="H152" s="3"/>
      <c r="O152" s="23">
        <f t="shared" si="2"/>
        <v>1.459486918973838</v>
      </c>
      <c r="P152" s="3"/>
    </row>
    <row r="153" spans="1:17" x14ac:dyDescent="0.35">
      <c r="A153" s="71"/>
      <c r="B153" s="23" t="s">
        <v>9</v>
      </c>
      <c r="C153" s="7">
        <v>-0.57252800000000004</v>
      </c>
      <c r="D153" s="7">
        <v>1.2420000000000001E-4</v>
      </c>
      <c r="E153" s="7">
        <v>-5.7390000000000002E-4</v>
      </c>
      <c r="F153" s="23">
        <v>209.8</v>
      </c>
      <c r="G153" s="50">
        <v>44.79</v>
      </c>
      <c r="H153" s="3"/>
      <c r="L153" s="2"/>
      <c r="O153" s="23">
        <f t="shared" si="2"/>
        <v>1.1376682753365508</v>
      </c>
      <c r="P153" s="3"/>
    </row>
    <row r="154" spans="1:17" x14ac:dyDescent="0.35">
      <c r="A154" s="71"/>
      <c r="B154" s="23" t="s">
        <v>10</v>
      </c>
      <c r="C154" s="7">
        <v>-0.57199</v>
      </c>
      <c r="D154" s="7">
        <v>1.1970000000000001E-4</v>
      </c>
      <c r="E154" s="7">
        <v>-5.7510000000000005E-4</v>
      </c>
      <c r="F154" s="23">
        <v>217.7</v>
      </c>
      <c r="G154" s="50">
        <v>43.16</v>
      </c>
      <c r="H154" s="3"/>
      <c r="K154" s="1">
        <f>AVERAGE(F152:F157)</f>
        <v>194.70000000000002</v>
      </c>
      <c r="L154" s="2">
        <f>AVERAGE(C152:C157)</f>
        <v>-0.57674016666666672</v>
      </c>
      <c r="M154" s="12">
        <f>AVERAGE(D152:D157)</f>
        <v>1.3660000000000001E-4</v>
      </c>
      <c r="O154" s="23">
        <f t="shared" si="2"/>
        <v>1.0962661925323851</v>
      </c>
      <c r="P154" s="3"/>
    </row>
    <row r="155" spans="1:17" x14ac:dyDescent="0.35">
      <c r="A155" s="71"/>
      <c r="B155" s="23" t="s">
        <v>11</v>
      </c>
      <c r="C155" s="7">
        <v>-0.58019500000000002</v>
      </c>
      <c r="D155" s="7">
        <v>1.606E-4</v>
      </c>
      <c r="E155" s="7">
        <v>-5.8270000000000001E-4</v>
      </c>
      <c r="F155" s="23">
        <v>162.30000000000001</v>
      </c>
      <c r="G155" s="50">
        <v>57.92</v>
      </c>
      <c r="H155" s="3"/>
      <c r="K155" s="1">
        <f>STDEV(F152:F157)</f>
        <v>30.554017739079718</v>
      </c>
      <c r="L155" s="1">
        <f>STDEV(C152:C157)</f>
        <v>3.8165873456095134E-3</v>
      </c>
      <c r="M155" s="12">
        <f>STDEV(D152:D157)</f>
        <v>2.1324727430848912E-5</v>
      </c>
      <c r="O155" s="23">
        <f t="shared" si="2"/>
        <v>1.4711709423418848</v>
      </c>
      <c r="P155" s="3"/>
    </row>
    <row r="156" spans="1:17" x14ac:dyDescent="0.35">
      <c r="A156" s="71"/>
      <c r="B156" s="23" t="s">
        <v>12</v>
      </c>
      <c r="C156" s="7">
        <v>-0.58115300000000003</v>
      </c>
      <c r="D156" s="7">
        <v>1.451E-4</v>
      </c>
      <c r="E156" s="7">
        <v>-5.8370000000000004E-4</v>
      </c>
      <c r="F156" s="23">
        <v>179.5</v>
      </c>
      <c r="G156" s="50">
        <v>52.34</v>
      </c>
      <c r="H156" s="3"/>
      <c r="O156" s="23">
        <f t="shared" si="2"/>
        <v>1.3294386588773179</v>
      </c>
      <c r="P156" s="3"/>
    </row>
    <row r="157" spans="1:17" x14ac:dyDescent="0.35">
      <c r="A157" s="71"/>
      <c r="B157" s="23" t="s">
        <v>13</v>
      </c>
      <c r="C157" s="7">
        <v>-0.57779599999999998</v>
      </c>
      <c r="D157" s="7">
        <v>1.1070000000000001E-4</v>
      </c>
      <c r="E157" s="7">
        <v>-5.7989999999999995E-4</v>
      </c>
      <c r="F157" s="23">
        <v>235.4</v>
      </c>
      <c r="G157" s="50">
        <v>39.909999999999997</v>
      </c>
      <c r="H157" s="3">
        <f>AVERAGE(G152:G157)</f>
        <v>49.263333333333328</v>
      </c>
      <c r="I157" s="1">
        <f>STDEV(G152:G157)</f>
        <v>7.6985106784797352</v>
      </c>
      <c r="L157" s="2"/>
      <c r="O157" s="23">
        <f t="shared" si="2"/>
        <v>1.0137160274320549</v>
      </c>
      <c r="P157" s="3">
        <f>AVERAGE(O152:O157)</f>
        <v>1.2512911692490052</v>
      </c>
      <c r="Q157" s="1">
        <f>STDEV(O152:O157)</f>
        <v>0.19554256231851044</v>
      </c>
    </row>
    <row r="158" spans="1:17" x14ac:dyDescent="0.35">
      <c r="A158" s="71">
        <v>27</v>
      </c>
      <c r="B158" s="23" t="s">
        <v>8</v>
      </c>
      <c r="C158" s="7">
        <v>-0.591862</v>
      </c>
      <c r="D158" s="7">
        <v>1.08E-4</v>
      </c>
      <c r="E158" s="7">
        <v>-5.9349999999999995E-4</v>
      </c>
      <c r="F158" s="23">
        <v>241.3</v>
      </c>
      <c r="G158" s="50">
        <v>38.950000000000003</v>
      </c>
      <c r="H158" s="3"/>
      <c r="O158" s="23">
        <f t="shared" si="2"/>
        <v>0.9893319786639575</v>
      </c>
      <c r="P158" s="3"/>
    </row>
    <row r="159" spans="1:17" x14ac:dyDescent="0.35">
      <c r="A159" s="71"/>
      <c r="B159" s="23" t="s">
        <v>9</v>
      </c>
      <c r="C159" s="7">
        <v>-0.59406599999999998</v>
      </c>
      <c r="D159" s="7">
        <v>1.0609999999999999E-4</v>
      </c>
      <c r="E159" s="7">
        <v>-5.953E-4</v>
      </c>
      <c r="F159" s="23">
        <v>245.6</v>
      </c>
      <c r="G159" s="50">
        <v>38.26</v>
      </c>
      <c r="H159" s="3"/>
      <c r="L159" s="2"/>
      <c r="O159" s="23">
        <f t="shared" si="2"/>
        <v>0.97180594361188721</v>
      </c>
      <c r="P159" s="3"/>
    </row>
    <row r="160" spans="1:17" x14ac:dyDescent="0.35">
      <c r="A160" s="71"/>
      <c r="B160" s="23" t="s">
        <v>10</v>
      </c>
      <c r="C160" s="7">
        <v>-0.59309299999999998</v>
      </c>
      <c r="D160" s="7">
        <v>1.3619999999999998E-4</v>
      </c>
      <c r="E160" s="7">
        <v>-5.953E-4</v>
      </c>
      <c r="F160" s="23">
        <v>191.3</v>
      </c>
      <c r="G160" s="50">
        <v>49.13</v>
      </c>
      <c r="H160" s="3"/>
      <c r="K160" s="1">
        <f>AVERAGE(F158:F163)</f>
        <v>224.79999999999998</v>
      </c>
      <c r="L160" s="2">
        <f>AVERAGE(C158:C163)</f>
        <v>-0.59635733333333329</v>
      </c>
      <c r="M160" s="12">
        <f>AVERAGE(D158:D163)</f>
        <v>1.1708333333333334E-4</v>
      </c>
      <c r="O160" s="23">
        <f t="shared" si="2"/>
        <v>1.2479044958089918</v>
      </c>
      <c r="P160" s="3"/>
    </row>
    <row r="161" spans="1:17" x14ac:dyDescent="0.35">
      <c r="A161" s="71"/>
      <c r="B161" s="23" t="s">
        <v>11</v>
      </c>
      <c r="C161" s="7">
        <v>-0.60336999999999996</v>
      </c>
      <c r="D161" s="7">
        <v>1.083E-4</v>
      </c>
      <c r="E161" s="7">
        <v>-6.0490000000000001E-4</v>
      </c>
      <c r="F161" s="23">
        <v>240.5</v>
      </c>
      <c r="G161" s="50">
        <v>39.07</v>
      </c>
      <c r="H161" s="3"/>
      <c r="K161" s="1">
        <f>STDEV(F158:F163)</f>
        <v>23.998999979165795</v>
      </c>
      <c r="L161" s="1">
        <f>STDEV(C158:C163)</f>
        <v>4.4731607467948884E-3</v>
      </c>
      <c r="M161" s="12">
        <f>STDEV(D158:D163)</f>
        <v>1.3349968788977245E-5</v>
      </c>
      <c r="O161" s="23">
        <f t="shared" si="2"/>
        <v>0.99237998475996958</v>
      </c>
      <c r="P161" s="3"/>
    </row>
    <row r="162" spans="1:17" x14ac:dyDescent="0.35">
      <c r="A162" s="71"/>
      <c r="B162" s="23" t="s">
        <v>12</v>
      </c>
      <c r="C162" s="7">
        <v>-0.60012799999999999</v>
      </c>
      <c r="D162" s="7">
        <v>1.12E-4</v>
      </c>
      <c r="E162" s="7">
        <v>-6.0170000000000004E-4</v>
      </c>
      <c r="F162" s="23">
        <v>232.6</v>
      </c>
      <c r="G162" s="50">
        <v>40.409999999999997</v>
      </c>
      <c r="H162" s="3"/>
      <c r="O162" s="23">
        <f t="shared" si="2"/>
        <v>1.0264160528321056</v>
      </c>
      <c r="P162" s="3"/>
    </row>
    <row r="163" spans="1:17" x14ac:dyDescent="0.35">
      <c r="A163" s="71"/>
      <c r="B163" s="23" t="s">
        <v>13</v>
      </c>
      <c r="C163" s="7">
        <v>-0.59562499999999996</v>
      </c>
      <c r="D163" s="7">
        <v>1.3190000000000001E-4</v>
      </c>
      <c r="E163" s="7">
        <v>-5.9729999999999994E-4</v>
      </c>
      <c r="F163" s="23">
        <v>197.5</v>
      </c>
      <c r="G163" s="50">
        <v>47.58</v>
      </c>
      <c r="H163" s="3">
        <f>AVERAGE(G158:G163)</f>
        <v>42.233333333333327</v>
      </c>
      <c r="I163" s="1">
        <f>STDEV(G158:G163)</f>
        <v>4.8176702530026914</v>
      </c>
      <c r="L163" s="2"/>
      <c r="O163" s="23">
        <f t="shared" si="2"/>
        <v>1.2085344170688341</v>
      </c>
      <c r="P163" s="3">
        <f>AVERAGE(O158:O163)</f>
        <v>1.0727288121242908</v>
      </c>
      <c r="Q163" s="1">
        <f>STDEV(O158:O163)</f>
        <v>0.12236906916440615</v>
      </c>
    </row>
    <row r="164" spans="1:17" x14ac:dyDescent="0.35">
      <c r="A164" s="71">
        <v>28</v>
      </c>
      <c r="B164" s="23" t="s">
        <v>8</v>
      </c>
      <c r="C164" s="7">
        <v>-0.59628999999999999</v>
      </c>
      <c r="D164" s="7">
        <v>5.6840000000000005E-5</v>
      </c>
      <c r="E164" s="7">
        <v>-5.9829999999999996E-4</v>
      </c>
      <c r="F164" s="23">
        <v>458.3</v>
      </c>
      <c r="G164" s="50">
        <v>20.5</v>
      </c>
      <c r="O164" s="23">
        <f t="shared" si="2"/>
        <v>0.52070104140208284</v>
      </c>
    </row>
    <row r="165" spans="1:17" x14ac:dyDescent="0.35">
      <c r="A165" s="71"/>
      <c r="B165" s="23" t="s">
        <v>9</v>
      </c>
      <c r="C165" s="7">
        <v>-0.59489400000000003</v>
      </c>
      <c r="D165" s="7">
        <v>6.0590000000000001E-5</v>
      </c>
      <c r="E165" s="7">
        <v>-5.9710000000000004E-4</v>
      </c>
      <c r="F165" s="23">
        <v>430</v>
      </c>
      <c r="G165" s="50">
        <v>21.85</v>
      </c>
      <c r="L165" s="2"/>
      <c r="O165" s="23">
        <f t="shared" si="2"/>
        <v>0.55499110998222001</v>
      </c>
    </row>
    <row r="166" spans="1:17" x14ac:dyDescent="0.35">
      <c r="A166" s="71"/>
      <c r="B166" s="23" t="s">
        <v>10</v>
      </c>
      <c r="C166" s="7">
        <v>-0.60391399999999995</v>
      </c>
      <c r="D166" s="7">
        <v>6.9330000000000002E-5</v>
      </c>
      <c r="E166" s="7">
        <v>-6.0820000000000004E-4</v>
      </c>
      <c r="F166" s="23">
        <v>375.8</v>
      </c>
      <c r="G166" s="50">
        <v>25.01</v>
      </c>
      <c r="H166" s="3"/>
      <c r="K166" s="1">
        <f>AVERAGE(F164:F169)</f>
        <v>440.2833333333333</v>
      </c>
      <c r="L166" s="2">
        <f>AVERAGE(C164:C169)</f>
        <v>-0.59936083333333334</v>
      </c>
      <c r="M166" s="12">
        <f>AVERAGE(D164:D169)</f>
        <v>6.0028333333333343E-5</v>
      </c>
      <c r="O166" s="23">
        <f t="shared" si="2"/>
        <v>0.63525527051054109</v>
      </c>
      <c r="P166" s="3"/>
    </row>
    <row r="167" spans="1:17" x14ac:dyDescent="0.35">
      <c r="A167" s="71"/>
      <c r="B167" s="23" t="s">
        <v>11</v>
      </c>
      <c r="C167" s="7">
        <v>-0.60297199999999995</v>
      </c>
      <c r="D167" s="7">
        <v>4.7560000000000005E-5</v>
      </c>
      <c r="E167" s="7">
        <v>-6.062000000000001E-4</v>
      </c>
      <c r="F167" s="23">
        <v>547.79999999999995</v>
      </c>
      <c r="G167" s="50">
        <v>17.16</v>
      </c>
      <c r="H167" s="3"/>
      <c r="K167" s="1">
        <f>STDEV(F164:F169)</f>
        <v>60.177551185360592</v>
      </c>
      <c r="L167" s="1">
        <f>STDEV(C164:C169)</f>
        <v>3.6085630612012931E-3</v>
      </c>
      <c r="M167" s="12">
        <f>STDEV(D164:D169)</f>
        <v>7.545116080397083E-6</v>
      </c>
      <c r="O167" s="23">
        <f t="shared" si="2"/>
        <v>0.43586487172974347</v>
      </c>
      <c r="P167" s="3"/>
    </row>
    <row r="168" spans="1:17" x14ac:dyDescent="0.35">
      <c r="A168" s="71"/>
      <c r="B168" s="23" t="s">
        <v>12</v>
      </c>
      <c r="C168" s="7">
        <v>-0.59998499999999999</v>
      </c>
      <c r="D168" s="7">
        <v>6.0149999999999998E-5</v>
      </c>
      <c r="E168" s="7">
        <v>-6.0349999999999998E-4</v>
      </c>
      <c r="F168" s="23">
        <v>433.2</v>
      </c>
      <c r="G168" s="50">
        <v>21.7</v>
      </c>
      <c r="H168" s="3"/>
      <c r="O168" s="23">
        <f t="shared" si="2"/>
        <v>0.55118110236220474</v>
      </c>
      <c r="P168" s="3"/>
    </row>
    <row r="169" spans="1:17" x14ac:dyDescent="0.35">
      <c r="A169" s="71"/>
      <c r="B169" s="23" t="s">
        <v>13</v>
      </c>
      <c r="C169" s="7">
        <v>-0.59811000000000003</v>
      </c>
      <c r="D169" s="7">
        <v>6.5699999999999998E-5</v>
      </c>
      <c r="E169" s="7">
        <v>-6.0039999999999996E-4</v>
      </c>
      <c r="F169" s="23">
        <v>396.6</v>
      </c>
      <c r="G169" s="50">
        <v>23.7</v>
      </c>
      <c r="H169" s="3">
        <f>AVERAGE(G164:G169)</f>
        <v>21.653333333333332</v>
      </c>
      <c r="I169" s="1">
        <f>STDEV(G164:G169)</f>
        <v>2.7209238627103915</v>
      </c>
      <c r="L169" s="2"/>
      <c r="O169" s="23">
        <f t="shared" si="2"/>
        <v>0.60198120396240795</v>
      </c>
      <c r="P169" s="3">
        <f>AVERAGE(O164:O169)</f>
        <v>0.54999576665820005</v>
      </c>
      <c r="Q169" s="1">
        <f>STDEV(O164:O169)</f>
        <v>6.9111604336051305E-2</v>
      </c>
    </row>
  </sheetData>
  <mergeCells count="28">
    <mergeCell ref="A140:A145"/>
    <mergeCell ref="A146:A151"/>
    <mergeCell ref="A152:A157"/>
    <mergeCell ref="A158:A163"/>
    <mergeCell ref="A164:A169"/>
    <mergeCell ref="A134:A139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E4EF-79EA-4DCA-9A55-68C28EB2A33F}">
  <dimension ref="A1:AJ30"/>
  <sheetViews>
    <sheetView topLeftCell="A27" workbookViewId="0">
      <selection activeCell="AD32" sqref="AD32"/>
    </sheetView>
  </sheetViews>
  <sheetFormatPr defaultRowHeight="14.5" x14ac:dyDescent="0.35"/>
  <cols>
    <col min="1" max="1" width="4.26953125" bestFit="1" customWidth="1"/>
    <col min="2" max="2" width="10.26953125" style="12" bestFit="1" customWidth="1"/>
    <col min="3" max="3" width="8" style="33" bestFit="1" customWidth="1"/>
    <col min="4" max="4" width="8.6328125" style="33" bestFit="1" customWidth="1"/>
    <col min="5" max="5" width="12.36328125" style="41" bestFit="1" customWidth="1"/>
    <col min="6" max="6" width="18.7265625" style="60" bestFit="1" customWidth="1"/>
    <col min="7" max="7" width="4.26953125" bestFit="1" customWidth="1"/>
    <col min="8" max="8" width="10.26953125" style="12" bestFit="1" customWidth="1"/>
    <col min="9" max="9" width="8" style="33" bestFit="1" customWidth="1"/>
    <col min="10" max="10" width="9" style="33" bestFit="1" customWidth="1"/>
    <col min="11" max="11" width="10.26953125" style="41" bestFit="1" customWidth="1"/>
    <col min="12" max="12" width="18.7265625" style="60" bestFit="1" customWidth="1"/>
    <col min="13" max="13" width="4.26953125" bestFit="1" customWidth="1"/>
    <col min="14" max="14" width="10.26953125" style="12" bestFit="1" customWidth="1"/>
    <col min="15" max="15" width="8" style="33" bestFit="1" customWidth="1"/>
    <col min="16" max="16" width="9" style="33" bestFit="1" customWidth="1"/>
    <col min="17" max="17" width="10.26953125" style="41" bestFit="1" customWidth="1"/>
    <col min="18" max="18" width="18.7265625" style="60" bestFit="1" customWidth="1"/>
    <col min="19" max="19" width="4.26953125" bestFit="1" customWidth="1"/>
    <col min="20" max="20" width="10.26953125" style="12" bestFit="1" customWidth="1"/>
    <col min="21" max="21" width="8" style="33" bestFit="1" customWidth="1"/>
    <col min="22" max="22" width="9" style="33" bestFit="1" customWidth="1"/>
    <col min="23" max="23" width="10.26953125" style="41" bestFit="1" customWidth="1"/>
    <col min="24" max="24" width="18.7265625" style="60" bestFit="1" customWidth="1"/>
    <col min="25" max="25" width="4.26953125" bestFit="1" customWidth="1"/>
    <col min="26" max="26" width="10.26953125" style="12" bestFit="1" customWidth="1"/>
    <col min="27" max="27" width="8" style="33" bestFit="1" customWidth="1"/>
    <col min="28" max="28" width="9" style="33" bestFit="1" customWidth="1"/>
    <col min="29" max="29" width="10.26953125" style="41" bestFit="1" customWidth="1"/>
    <col min="30" max="30" width="18.7265625" style="60" bestFit="1" customWidth="1"/>
    <col min="31" max="31" width="4.26953125" bestFit="1" customWidth="1"/>
    <col min="32" max="32" width="10.26953125" style="12" bestFit="1" customWidth="1"/>
    <col min="33" max="33" width="8" style="33" bestFit="1" customWidth="1"/>
    <col min="34" max="34" width="9" style="33" bestFit="1" customWidth="1"/>
    <col min="35" max="35" width="10.26953125" style="41" bestFit="1" customWidth="1"/>
    <col min="36" max="36" width="18.7265625" style="60" bestFit="1" customWidth="1"/>
  </cols>
  <sheetData>
    <row r="1" spans="1:36" ht="15" thickBot="1" x14ac:dyDescent="0.4">
      <c r="A1" s="78" t="s">
        <v>8</v>
      </c>
      <c r="B1" s="82"/>
      <c r="C1" s="82"/>
      <c r="D1" s="82"/>
      <c r="E1" s="83"/>
      <c r="F1" s="82"/>
      <c r="G1" s="84" t="s">
        <v>9</v>
      </c>
      <c r="H1" s="84"/>
      <c r="I1" s="84"/>
      <c r="J1" s="84"/>
      <c r="K1" s="84"/>
      <c r="L1" s="84"/>
      <c r="M1" s="79" t="s">
        <v>10</v>
      </c>
      <c r="N1" s="79"/>
      <c r="O1" s="79"/>
      <c r="P1" s="79"/>
      <c r="Q1" s="79"/>
      <c r="R1" s="79"/>
      <c r="S1" s="78" t="s">
        <v>11</v>
      </c>
      <c r="T1" s="79"/>
      <c r="U1" s="79"/>
      <c r="V1" s="79"/>
      <c r="W1" s="79"/>
      <c r="X1" s="79"/>
      <c r="Y1" s="78" t="s">
        <v>12</v>
      </c>
      <c r="Z1" s="79"/>
      <c r="AA1" s="79"/>
      <c r="AB1" s="79"/>
      <c r="AC1" s="79"/>
      <c r="AD1" s="79"/>
      <c r="AE1" s="79" t="s">
        <v>13</v>
      </c>
      <c r="AF1" s="79"/>
      <c r="AG1" s="79"/>
      <c r="AH1" s="79"/>
      <c r="AI1" s="79"/>
      <c r="AJ1" s="79"/>
    </row>
    <row r="2" spans="1:36" x14ac:dyDescent="0.35">
      <c r="A2" s="48" t="s">
        <v>0</v>
      </c>
      <c r="B2" s="7" t="s">
        <v>2</v>
      </c>
      <c r="C2" s="7" t="s">
        <v>3</v>
      </c>
      <c r="D2" s="7" t="s">
        <v>4</v>
      </c>
      <c r="E2" s="35" t="s">
        <v>5</v>
      </c>
      <c r="F2" s="50" t="s">
        <v>6</v>
      </c>
      <c r="G2" s="49" t="s">
        <v>0</v>
      </c>
      <c r="H2" s="12" t="s">
        <v>2</v>
      </c>
      <c r="I2" s="12" t="s">
        <v>3</v>
      </c>
      <c r="J2" s="12" t="s">
        <v>4</v>
      </c>
      <c r="K2" s="41" t="s">
        <v>5</v>
      </c>
      <c r="L2" s="59" t="s">
        <v>6</v>
      </c>
      <c r="M2" s="4" t="s">
        <v>0</v>
      </c>
      <c r="N2" s="12" t="s">
        <v>2</v>
      </c>
      <c r="O2" s="12" t="s">
        <v>3</v>
      </c>
      <c r="P2" s="12" t="s">
        <v>4</v>
      </c>
      <c r="Q2" s="41" t="s">
        <v>5</v>
      </c>
      <c r="R2" s="59" t="s">
        <v>6</v>
      </c>
      <c r="S2" s="4" t="s">
        <v>0</v>
      </c>
      <c r="T2" s="12" t="s">
        <v>2</v>
      </c>
      <c r="U2" s="12" t="s">
        <v>3</v>
      </c>
      <c r="V2" s="12" t="s">
        <v>4</v>
      </c>
      <c r="W2" s="41" t="s">
        <v>5</v>
      </c>
      <c r="X2" s="59" t="s">
        <v>6</v>
      </c>
      <c r="Y2" s="4" t="s">
        <v>0</v>
      </c>
      <c r="Z2" s="12" t="s">
        <v>2</v>
      </c>
      <c r="AA2" s="12" t="s">
        <v>3</v>
      </c>
      <c r="AB2" s="12" t="s">
        <v>4</v>
      </c>
      <c r="AC2" s="41" t="s">
        <v>5</v>
      </c>
      <c r="AD2" s="59" t="s">
        <v>6</v>
      </c>
      <c r="AE2" s="4" t="s">
        <v>0</v>
      </c>
      <c r="AF2" s="12" t="s">
        <v>2</v>
      </c>
      <c r="AG2" s="12" t="s">
        <v>3</v>
      </c>
      <c r="AH2" s="12" t="s">
        <v>4</v>
      </c>
      <c r="AI2" s="41" t="s">
        <v>5</v>
      </c>
      <c r="AJ2" s="59" t="s">
        <v>6</v>
      </c>
    </row>
    <row r="3" spans="1:36" x14ac:dyDescent="0.35">
      <c r="A3" s="48">
        <v>1</v>
      </c>
      <c r="B3" s="7">
        <f>'LPR - Test'!C2</f>
        <v>-0.59267800000000004</v>
      </c>
      <c r="C3" s="7">
        <f>'LPR - Test'!D2</f>
        <v>8.5669999999999998E-5</v>
      </c>
      <c r="D3" s="7">
        <f>'LPR - Test'!E2</f>
        <v>-5.9590000000000001E-4</v>
      </c>
      <c r="E3" s="35">
        <f>'LPR - Test'!F2</f>
        <v>304.10000000000002</v>
      </c>
      <c r="F3" s="50">
        <f>'LPR - Test'!G2</f>
        <v>30.9</v>
      </c>
      <c r="G3" s="49">
        <v>1</v>
      </c>
      <c r="H3" s="7">
        <f>'LPR - Test'!C3</f>
        <v>-0.60418899999999998</v>
      </c>
      <c r="I3" s="7">
        <f>'LPR - Test'!D3</f>
        <v>7.4980000000000004E-5</v>
      </c>
      <c r="J3" s="7">
        <f>'LPR - Test'!E3</f>
        <v>-6.0479999999999996E-4</v>
      </c>
      <c r="K3" s="39">
        <f>'LPR - Test'!F3</f>
        <v>347.5</v>
      </c>
      <c r="L3" s="50">
        <f>'LPR - Test'!G3</f>
        <v>27.05</v>
      </c>
      <c r="M3" s="4">
        <v>1</v>
      </c>
      <c r="N3" s="7">
        <f>'LPR - Test'!C4</f>
        <v>-0.62917299999999998</v>
      </c>
      <c r="O3" s="7">
        <f>'LPR - Test'!D4</f>
        <v>7.8410000000000003E-5</v>
      </c>
      <c r="P3" s="7">
        <f>'LPR - Test'!E4</f>
        <v>-6.3049999999999998E-4</v>
      </c>
      <c r="Q3" s="35">
        <f>'LPR - Test'!F4</f>
        <v>332.3</v>
      </c>
      <c r="R3" s="50">
        <f>'LPR - Test'!G4</f>
        <v>28.28</v>
      </c>
      <c r="S3" s="4">
        <v>1</v>
      </c>
      <c r="T3" s="7">
        <f>'LPR - Test'!C5</f>
        <v>-0.62804700000000002</v>
      </c>
      <c r="U3" s="7">
        <f>'LPR - Test'!D5</f>
        <v>7.5069999999999998E-5</v>
      </c>
      <c r="V3" s="7">
        <f>'LPR - Test'!E5</f>
        <v>-6.2929999999999995E-4</v>
      </c>
      <c r="W3" s="35">
        <f>'LPR - Test'!F5</f>
        <v>347</v>
      </c>
      <c r="X3" s="50">
        <f>'LPR - Test'!G5</f>
        <v>27.08</v>
      </c>
      <c r="Y3" s="4">
        <v>1</v>
      </c>
      <c r="Z3" s="7">
        <f>'LPR - Test'!C6</f>
        <v>-0.62824100000000005</v>
      </c>
      <c r="AA3" s="7">
        <f>'LPR - Test'!D6</f>
        <v>9.554000000000001E-5</v>
      </c>
      <c r="AB3" s="7">
        <f>'LPR - Test'!E6</f>
        <v>-6.2859999999999999E-4</v>
      </c>
      <c r="AC3" s="35">
        <f>'LPR - Test'!F6</f>
        <v>272.7</v>
      </c>
      <c r="AD3" s="50">
        <f>'LPR - Test'!G6</f>
        <v>34.46</v>
      </c>
      <c r="AE3" s="4">
        <v>1</v>
      </c>
      <c r="AF3" s="7">
        <f>'LPR - Test'!C7</f>
        <v>-0.59680900000000003</v>
      </c>
      <c r="AG3" s="7">
        <f>'LPR - Test'!D7</f>
        <v>7.1569999999999994E-5</v>
      </c>
      <c r="AH3" s="7">
        <f>'LPR - Test'!E7</f>
        <v>-5.9739999999999999E-4</v>
      </c>
      <c r="AI3" s="35">
        <f>'LPR - Test'!F7</f>
        <v>364</v>
      </c>
      <c r="AJ3" s="50">
        <f>'LPR - Test'!G7</f>
        <v>25.82</v>
      </c>
    </row>
    <row r="4" spans="1:36" x14ac:dyDescent="0.35">
      <c r="A4" s="48">
        <v>2</v>
      </c>
      <c r="B4" s="7">
        <f>'LPR - Test'!C8</f>
        <v>-0.66147900000000004</v>
      </c>
      <c r="C4" s="7">
        <f>'LPR - Test'!D8</f>
        <v>5.1870000000000005E-6</v>
      </c>
      <c r="D4" s="7">
        <f>'LPR - Test'!E8</f>
        <v>-6.6410000000000004E-4</v>
      </c>
      <c r="E4" s="35">
        <f>'LPR - Test'!F8</f>
        <v>5023</v>
      </c>
      <c r="F4" s="50">
        <f>'LPR - Test'!G8</f>
        <v>1.871</v>
      </c>
      <c r="G4" s="54">
        <v>2</v>
      </c>
      <c r="H4" s="34">
        <f>'LPR - Test'!C9</f>
        <v>-0.65990499999999996</v>
      </c>
      <c r="I4" s="34">
        <f>'LPR - Test'!D9</f>
        <v>3.1049999999999999E-6</v>
      </c>
      <c r="J4" s="34">
        <f>'LPR - Test'!E9</f>
        <v>-6.6239999999999995E-4</v>
      </c>
      <c r="K4" s="56">
        <f>'LPR - Test'!F9</f>
        <v>8391</v>
      </c>
      <c r="L4" s="51">
        <f>'LPR - Test'!G9</f>
        <v>1.1200000000000001</v>
      </c>
      <c r="M4" s="49">
        <v>2</v>
      </c>
      <c r="N4" s="34">
        <f>'LPR - Test'!C10</f>
        <v>-0.66295999999999999</v>
      </c>
      <c r="O4" s="34">
        <f>'LPR - Test'!D10</f>
        <v>8.7100000000000013E-6</v>
      </c>
      <c r="P4" s="34">
        <f>'LPR - Test'!E10</f>
        <v>-6.6620000000000004E-4</v>
      </c>
      <c r="Q4" s="34">
        <f>'LPR - Test'!F10</f>
        <v>2991</v>
      </c>
      <c r="R4" s="34">
        <f>'LPR - Test'!G10</f>
        <v>3.1419999999999999</v>
      </c>
      <c r="S4" s="4">
        <v>2</v>
      </c>
      <c r="T4" s="34">
        <f>'LPR - Test'!C11</f>
        <v>-0.657165</v>
      </c>
      <c r="U4" s="34">
        <f>'LPR - Test'!D11</f>
        <v>1.0199999999999999E-5</v>
      </c>
      <c r="V4" s="34">
        <f>'LPR - Test'!E11</f>
        <v>-6.5950000000000004E-4</v>
      </c>
      <c r="W4" s="34">
        <f>'LPR - Test'!F11</f>
        <v>2555</v>
      </c>
      <c r="X4" s="34">
        <f>'LPR - Test'!G11</f>
        <v>3.6779999999999999</v>
      </c>
      <c r="Y4" s="48">
        <v>2</v>
      </c>
      <c r="Z4" s="34">
        <f>'LPR - Test'!C12</f>
        <v>-0.65878199999999998</v>
      </c>
      <c r="AA4" s="34">
        <f>'LPR - Test'!D12</f>
        <v>1.307E-5</v>
      </c>
      <c r="AB4" s="34">
        <f>'LPR - Test'!E12</f>
        <v>-6.6279999999999996E-4</v>
      </c>
      <c r="AC4" s="34">
        <f>'LPR - Test'!F12</f>
        <v>1993</v>
      </c>
      <c r="AD4" s="34">
        <f>'LPR - Test'!G12</f>
        <v>4.7140000000000004</v>
      </c>
      <c r="AE4" s="49">
        <v>2</v>
      </c>
      <c r="AF4" s="34">
        <f>'LPR - Test'!C13</f>
        <v>-0.65466500000000005</v>
      </c>
      <c r="AG4" s="34">
        <f>'LPR - Test'!D13</f>
        <v>9.727999999999999E-6</v>
      </c>
      <c r="AH4" s="34">
        <f>'LPR - Test'!E13</f>
        <v>-6.5799999999999995E-4</v>
      </c>
      <c r="AI4" s="34">
        <f>'LPR - Test'!F13</f>
        <v>2678</v>
      </c>
      <c r="AJ4" s="34">
        <f>'LPR - Test'!G13</f>
        <v>3.5089999999999999</v>
      </c>
    </row>
    <row r="5" spans="1:36" x14ac:dyDescent="0.35">
      <c r="A5" s="48">
        <v>3</v>
      </c>
      <c r="B5" s="34">
        <f>'LPR - Test'!C14</f>
        <v>-0.63992199999999999</v>
      </c>
      <c r="C5" s="34">
        <f>'LPR - Test'!D14</f>
        <v>1.8239999999999998E-5</v>
      </c>
      <c r="D5" s="34">
        <f>'LPR - Test'!E14</f>
        <v>-6.4050000000000001E-4</v>
      </c>
      <c r="E5" s="36">
        <f>'LPR - Test'!F14</f>
        <v>1429</v>
      </c>
      <c r="F5" s="51">
        <f>'LPR - Test'!G14</f>
        <v>6.5780000000000003</v>
      </c>
      <c r="G5" s="54">
        <v>3</v>
      </c>
      <c r="H5" s="34">
        <f>'LPR - Test'!C15</f>
        <v>-0.63628799999999996</v>
      </c>
      <c r="I5" s="34">
        <f>'LPR - Test'!D15</f>
        <v>2.1480000000000001E-5</v>
      </c>
      <c r="J5" s="34">
        <f>'LPR - Test'!E15</f>
        <v>-6.3590000000000001E-4</v>
      </c>
      <c r="K5" s="56">
        <f>'LPR - Test'!F15</f>
        <v>1213</v>
      </c>
      <c r="L5" s="51">
        <f>'LPR - Test'!G15</f>
        <v>7.7480000000000002</v>
      </c>
      <c r="M5" s="49">
        <v>3</v>
      </c>
      <c r="N5" s="34">
        <f>'LPR - Test'!C16</f>
        <v>-0.63588599999999995</v>
      </c>
      <c r="O5" s="34">
        <f>'LPR - Test'!D16</f>
        <v>2.0550000000000001E-5</v>
      </c>
      <c r="P5" s="34">
        <f>'LPR - Test'!E16</f>
        <v>-6.3720000000000009E-4</v>
      </c>
      <c r="Q5" s="34">
        <f>'LPR - Test'!F16</f>
        <v>1268</v>
      </c>
      <c r="R5" s="34">
        <f>'LPR - Test'!G16</f>
        <v>7.4130000000000003</v>
      </c>
      <c r="S5" s="4">
        <v>3</v>
      </c>
      <c r="T5" s="34">
        <f>'LPR - Test'!C17</f>
        <v>-0.63497499999999996</v>
      </c>
      <c r="U5" s="34">
        <f>'LPR - Test'!D17</f>
        <v>2.2559999999999997E-5</v>
      </c>
      <c r="V5" s="34">
        <f>'LPR - Test'!E17</f>
        <v>-6.3599999999999996E-4</v>
      </c>
      <c r="W5" s="34">
        <f>'LPR - Test'!F17</f>
        <v>1155</v>
      </c>
      <c r="X5" s="34">
        <f>'LPR - Test'!G17</f>
        <v>8.1370000000000005</v>
      </c>
      <c r="Y5" s="4">
        <v>3</v>
      </c>
      <c r="Z5" s="34">
        <f>'LPR - Test'!C18</f>
        <v>-0.63231400000000004</v>
      </c>
      <c r="AA5" s="34">
        <f>'LPR - Test'!D18</f>
        <v>2.796E-5</v>
      </c>
      <c r="AB5" s="34">
        <f>'LPR - Test'!E18</f>
        <v>-6.332E-4</v>
      </c>
      <c r="AC5" s="34">
        <f>'LPR - Test'!F18</f>
        <v>931.9</v>
      </c>
      <c r="AD5" s="34">
        <f>'LPR - Test'!G18</f>
        <v>10.08</v>
      </c>
      <c r="AE5" s="4">
        <v>3</v>
      </c>
      <c r="AF5" s="34">
        <f>'LPR - Test'!C19</f>
        <v>-0.63992300000000002</v>
      </c>
      <c r="AG5" s="34">
        <f>'LPR - Test'!D19</f>
        <v>2.1160000000000001E-5</v>
      </c>
      <c r="AH5" s="34">
        <f>'LPR - Test'!E19</f>
        <v>-6.4170000000000004E-4</v>
      </c>
      <c r="AI5" s="34">
        <f>'LPR - Test'!F19</f>
        <v>1231</v>
      </c>
      <c r="AJ5" s="34">
        <f>'LPR - Test'!G19</f>
        <v>7.6310000000000002</v>
      </c>
    </row>
    <row r="6" spans="1:36" x14ac:dyDescent="0.35">
      <c r="A6" s="48">
        <v>4</v>
      </c>
      <c r="B6" s="34">
        <f>'LPR - Test'!C20</f>
        <v>-0.68164100000000005</v>
      </c>
      <c r="C6" s="34">
        <f>'LPR - Test'!D20</f>
        <v>7.3020000000000002E-5</v>
      </c>
      <c r="D6" s="34">
        <f>'LPR - Test'!E20</f>
        <v>-6.8710000000000006E-4</v>
      </c>
      <c r="E6" s="36">
        <f>'LPR - Test'!F20</f>
        <v>356.8</v>
      </c>
      <c r="F6" s="51">
        <f>'LPR - Test'!G20</f>
        <v>26.34</v>
      </c>
      <c r="G6" s="54">
        <v>4</v>
      </c>
      <c r="H6" s="34">
        <f>'LPR - Test'!C21</f>
        <v>-0.68310300000000002</v>
      </c>
      <c r="I6" s="34">
        <f>'LPR - Test'!D21</f>
        <v>7.1209999999999991E-5</v>
      </c>
      <c r="J6" s="34">
        <f>'LPR - Test'!E21</f>
        <v>-6.8889999999999999E-4</v>
      </c>
      <c r="K6" s="56">
        <f>'LPR - Test'!F21</f>
        <v>365.9</v>
      </c>
      <c r="L6" s="51">
        <f>'LPR - Test'!G21</f>
        <v>25.69</v>
      </c>
      <c r="M6" s="49">
        <v>4</v>
      </c>
      <c r="N6" s="34">
        <f>'LPR - Test'!C22</f>
        <v>-0.68085600000000002</v>
      </c>
      <c r="O6" s="34">
        <f>'LPR - Test'!D22</f>
        <v>7.2879999999999993E-5</v>
      </c>
      <c r="P6" s="34">
        <f>'LPR - Test'!E22</f>
        <v>-6.8650000000000004E-4</v>
      </c>
      <c r="Q6" s="34">
        <f>'LPR - Test'!F22</f>
        <v>357.5</v>
      </c>
      <c r="R6" s="34">
        <f>'LPR - Test'!G22</f>
        <v>26.29</v>
      </c>
      <c r="S6" s="4">
        <v>4</v>
      </c>
      <c r="T6" s="34">
        <f>'LPR - Test'!C23</f>
        <v>-0.68588700000000002</v>
      </c>
      <c r="U6" s="34">
        <f>'LPR - Test'!D23</f>
        <v>5.9249999999999997E-5</v>
      </c>
      <c r="V6" s="34">
        <f>'LPR - Test'!E23</f>
        <v>-6.914E-4</v>
      </c>
      <c r="W6" s="34">
        <f>'LPR - Test'!F23</f>
        <v>439.7</v>
      </c>
      <c r="X6" s="34">
        <f>'LPR - Test'!G23</f>
        <v>21.37</v>
      </c>
      <c r="Y6" s="4">
        <v>4</v>
      </c>
      <c r="Z6" s="34">
        <f>'LPR - Test'!C24</f>
        <v>-0.68227499999999996</v>
      </c>
      <c r="AA6" s="34">
        <f>'LPR - Test'!D24</f>
        <v>6.1600000000000007E-5</v>
      </c>
      <c r="AB6" s="34">
        <f>'LPR - Test'!E24</f>
        <v>-6.893E-4</v>
      </c>
      <c r="AC6" s="34">
        <f>'LPR - Test'!F24</f>
        <v>422.9</v>
      </c>
      <c r="AD6" s="34">
        <f>'LPR - Test'!G24</f>
        <v>22.22</v>
      </c>
      <c r="AE6" s="4">
        <v>4</v>
      </c>
      <c r="AF6" s="34">
        <f>'LPR - Test'!C25</f>
        <v>-0.68038699999999996</v>
      </c>
      <c r="AG6" s="34">
        <f>'LPR - Test'!D25</f>
        <v>6.9790000000000008E-5</v>
      </c>
      <c r="AH6" s="34">
        <f>'LPR - Test'!E25</f>
        <v>-6.8720000000000001E-4</v>
      </c>
      <c r="AI6" s="34">
        <f>'LPR - Test'!F25</f>
        <v>373.3</v>
      </c>
      <c r="AJ6" s="34">
        <f>'LPR - Test'!G25</f>
        <v>25.18</v>
      </c>
    </row>
    <row r="7" spans="1:36" x14ac:dyDescent="0.35">
      <c r="A7" s="48">
        <v>5</v>
      </c>
      <c r="B7" s="34">
        <f>'LPR - Test'!C26</f>
        <v>-0.64957100000000001</v>
      </c>
      <c r="C7" s="34">
        <f>'LPR - Test'!D26</f>
        <v>4.1E-5</v>
      </c>
      <c r="D7" s="34">
        <f>'LPR - Test'!E26</f>
        <v>-6.5510000000000004E-4</v>
      </c>
      <c r="E7" s="36">
        <f>'LPR - Test'!F26</f>
        <v>635.4</v>
      </c>
      <c r="F7" s="51">
        <f>'LPR - Test'!G26</f>
        <v>14.79</v>
      </c>
      <c r="G7" s="54">
        <v>5</v>
      </c>
      <c r="H7" s="34">
        <f>'LPR - Test'!C27</f>
        <v>-0.64499399999999996</v>
      </c>
      <c r="I7" s="34">
        <f>'LPR - Test'!D27</f>
        <v>4.8229999999999997E-5</v>
      </c>
      <c r="J7" s="34">
        <f>'LPR - Test'!E27</f>
        <v>-6.5249999999999998E-4</v>
      </c>
      <c r="K7" s="56">
        <f>'LPR - Test'!F27</f>
        <v>540.20000000000005</v>
      </c>
      <c r="L7" s="51">
        <f>'LPR - Test'!G27</f>
        <v>17.399999999999999</v>
      </c>
      <c r="M7" s="49">
        <v>5</v>
      </c>
      <c r="N7" s="34">
        <f>'LPR - Test'!C28</f>
        <v>-0.64504399999999995</v>
      </c>
      <c r="O7" s="34">
        <f>'LPR - Test'!D28</f>
        <v>5.1840000000000005E-5</v>
      </c>
      <c r="P7" s="34">
        <f>'LPR - Test'!E28</f>
        <v>-6.5270000000000009E-4</v>
      </c>
      <c r="Q7" s="34">
        <f>'LPR - Test'!F28</f>
        <v>502.6</v>
      </c>
      <c r="R7" s="34">
        <f>'LPR - Test'!G28</f>
        <v>18.7</v>
      </c>
      <c r="S7" s="4">
        <v>5</v>
      </c>
      <c r="T7" s="34">
        <f>'LPR - Test'!C29</f>
        <v>-0.64866599999999996</v>
      </c>
      <c r="U7" s="34">
        <f>'LPR - Test'!D29</f>
        <v>3.0960000000000002E-5</v>
      </c>
      <c r="V7" s="34">
        <f>'LPR - Test'!E29</f>
        <v>-6.5489999999999993E-4</v>
      </c>
      <c r="W7" s="34">
        <f>'LPR - Test'!F29</f>
        <v>841.4</v>
      </c>
      <c r="X7" s="34">
        <f>'LPR - Test'!G29</f>
        <v>11.17</v>
      </c>
      <c r="Y7" s="4">
        <v>5</v>
      </c>
      <c r="Z7" s="34">
        <f>'LPR - Test'!C30</f>
        <v>-0.64444400000000002</v>
      </c>
      <c r="AA7" s="34">
        <f>'LPR - Test'!D30</f>
        <v>3.7639999999999999E-5</v>
      </c>
      <c r="AB7" s="34">
        <f>'LPR - Test'!E30</f>
        <v>-6.5189999999999996E-4</v>
      </c>
      <c r="AC7" s="34">
        <f>'LPR - Test'!F30</f>
        <v>692.1</v>
      </c>
      <c r="AD7" s="34">
        <f>'LPR - Test'!G30</f>
        <v>13.58</v>
      </c>
      <c r="AE7" s="4">
        <v>5</v>
      </c>
      <c r="AF7" s="34">
        <f>'LPR - Test'!C31</f>
        <v>-0.64415699999999998</v>
      </c>
      <c r="AG7" s="34">
        <f>'LPR - Test'!D31</f>
        <v>4.4610000000000001E-5</v>
      </c>
      <c r="AH7" s="34">
        <f>'LPR - Test'!E31</f>
        <v>-6.5200000000000002E-4</v>
      </c>
      <c r="AI7" s="34">
        <f>'LPR - Test'!F31</f>
        <v>584</v>
      </c>
      <c r="AJ7" s="34">
        <f>'LPR - Test'!G31</f>
        <v>16.09</v>
      </c>
    </row>
    <row r="8" spans="1:36" x14ac:dyDescent="0.35">
      <c r="A8" s="48">
        <v>6</v>
      </c>
      <c r="B8" s="34">
        <f>'LPR - Test'!C32</f>
        <v>-0.65980399999999995</v>
      </c>
      <c r="C8" s="34">
        <f>'LPR - Test'!D32</f>
        <v>3.4020000000000003E-5</v>
      </c>
      <c r="D8" s="34">
        <f>'LPR - Test'!E32</f>
        <v>-6.6600000000000003E-4</v>
      </c>
      <c r="E8" s="36">
        <f>'LPR - Test'!F32</f>
        <v>765.8</v>
      </c>
      <c r="F8" s="51">
        <f>'LPR - Test'!G32</f>
        <v>12.27</v>
      </c>
      <c r="G8" s="54">
        <v>6</v>
      </c>
      <c r="H8" s="34">
        <f>'LPR - Test'!C33</f>
        <v>-0.65351800000000004</v>
      </c>
      <c r="I8" s="34">
        <f>'LPR - Test'!D33</f>
        <v>3.6470000000000001E-5</v>
      </c>
      <c r="J8" s="34">
        <f>'LPR - Test'!E33</f>
        <v>-6.6089999999999996E-4</v>
      </c>
      <c r="K8" s="56">
        <f>'LPR - Test'!F33</f>
        <v>714.4</v>
      </c>
      <c r="L8" s="51">
        <f>'LPR - Test'!G33</f>
        <v>13.15</v>
      </c>
      <c r="M8" s="49">
        <v>6</v>
      </c>
      <c r="N8" s="34">
        <f>'LPR - Test'!C34</f>
        <v>-0.64990099999999995</v>
      </c>
      <c r="O8" s="34">
        <f>'LPR - Test'!D34</f>
        <v>4.3630000000000001E-5</v>
      </c>
      <c r="P8" s="34">
        <f>'LPR - Test'!E34</f>
        <v>-6.5689999999999998E-4</v>
      </c>
      <c r="Q8" s="34">
        <f>'LPR - Test'!F34</f>
        <v>597.1</v>
      </c>
      <c r="R8" s="34">
        <f>'LPR - Test'!G34</f>
        <v>15.74</v>
      </c>
      <c r="S8" s="4">
        <v>6</v>
      </c>
      <c r="T8" s="34">
        <f>'LPR - Test'!C35</f>
        <v>-0.659999</v>
      </c>
      <c r="U8" s="34">
        <f>'LPR - Test'!D35</f>
        <v>2.8350000000000001E-5</v>
      </c>
      <c r="V8" s="34">
        <f>'LPR - Test'!E35</f>
        <v>-6.6629999999999999E-4</v>
      </c>
      <c r="W8" s="34">
        <f>'LPR - Test'!F35</f>
        <v>919.1</v>
      </c>
      <c r="X8" s="34">
        <f>'LPR - Test'!G35</f>
        <v>10.220000000000001</v>
      </c>
      <c r="Y8" s="4">
        <v>6</v>
      </c>
      <c r="Z8" s="34">
        <f>'LPR - Test'!C36</f>
        <v>-0.65365099999999998</v>
      </c>
      <c r="AA8" s="34">
        <f>'LPR - Test'!D36</f>
        <v>2.6780000000000001E-5</v>
      </c>
      <c r="AB8" s="34">
        <f>'LPR - Test'!E36</f>
        <v>-6.6140000000000003E-4</v>
      </c>
      <c r="AC8" s="34">
        <f>'LPR - Test'!F36</f>
        <v>972.7</v>
      </c>
      <c r="AD8" s="34">
        <f>'LPR - Test'!G36</f>
        <v>9.6609999999999996</v>
      </c>
      <c r="AE8" s="4">
        <v>6</v>
      </c>
      <c r="AF8" s="61">
        <f>'LPR - Test'!C37</f>
        <v>-0.64885599999999999</v>
      </c>
      <c r="AG8" s="61">
        <f>'LPR - Test'!D37</f>
        <v>3.4499999999999998E-5</v>
      </c>
      <c r="AH8" s="61">
        <f>'LPR - Test'!E37</f>
        <v>-6.5649999999999997E-4</v>
      </c>
      <c r="AI8" s="61">
        <f>'LPR - Test'!F37</f>
        <v>755.1</v>
      </c>
      <c r="AJ8" s="61">
        <f>'LPR - Test'!G37</f>
        <v>12.44</v>
      </c>
    </row>
    <row r="9" spans="1:36" x14ac:dyDescent="0.35">
      <c r="A9" s="48">
        <v>7</v>
      </c>
      <c r="B9" s="34">
        <f>'LPR - Test'!C38</f>
        <v>-0.66705599999999998</v>
      </c>
      <c r="C9" s="34">
        <f>'LPR - Test'!D38</f>
        <v>4.2170000000000005E-5</v>
      </c>
      <c r="D9" s="34">
        <f>'LPR - Test'!E38</f>
        <v>-6.7310000000000004E-4</v>
      </c>
      <c r="E9" s="36">
        <f>'LPR - Test'!F38</f>
        <v>617.79999999999995</v>
      </c>
      <c r="F9" s="51">
        <f>'LPR - Test'!G38</f>
        <v>15.21</v>
      </c>
      <c r="G9" s="54">
        <v>7</v>
      </c>
      <c r="H9" s="34">
        <f>'LPR - Test'!C39</f>
        <v>-0.66169999999999995</v>
      </c>
      <c r="I9" s="34">
        <f>'LPR - Test'!D39</f>
        <v>4.4889999999999999E-5</v>
      </c>
      <c r="J9" s="34">
        <f>'LPR - Test'!E39</f>
        <v>-6.6870000000000005E-4</v>
      </c>
      <c r="K9" s="56">
        <f>'LPR - Test'!F39</f>
        <v>580.29999999999995</v>
      </c>
      <c r="L9" s="51">
        <f>'LPR - Test'!G39</f>
        <v>16.190000000000001</v>
      </c>
      <c r="M9" s="49">
        <v>7</v>
      </c>
      <c r="N9" s="34">
        <f>'LPR - Test'!C40</f>
        <v>-0.65932400000000002</v>
      </c>
      <c r="O9" s="34">
        <f>'LPR - Test'!D40</f>
        <v>4.9840000000000004E-5</v>
      </c>
      <c r="P9" s="34">
        <f>'LPR - Test'!E40</f>
        <v>-6.6589999999999998E-4</v>
      </c>
      <c r="Q9" s="34">
        <f>'LPR - Test'!F40</f>
        <v>522.79999999999995</v>
      </c>
      <c r="R9" s="34">
        <f>'LPR - Test'!G40</f>
        <v>17.98</v>
      </c>
      <c r="S9" s="4">
        <v>7</v>
      </c>
      <c r="T9" s="34">
        <f>'LPR - Test'!C41</f>
        <v>-0.66235200000000005</v>
      </c>
      <c r="U9" s="34">
        <f>'LPR - Test'!D41</f>
        <v>3.3429999999999997E-5</v>
      </c>
      <c r="V9" s="34">
        <f>'LPR - Test'!E41</f>
        <v>-6.6829999999999993E-4</v>
      </c>
      <c r="W9" s="34">
        <f>'LPR - Test'!F41</f>
        <v>779.4</v>
      </c>
      <c r="X9" s="34">
        <f>'LPR - Test'!G41</f>
        <v>12.06</v>
      </c>
      <c r="Y9" s="4">
        <v>7</v>
      </c>
      <c r="Z9" s="34">
        <f>'LPR - Test'!C42</f>
        <v>-0.65765499999999999</v>
      </c>
      <c r="AA9" s="34">
        <f>'LPR - Test'!D42</f>
        <v>3.578E-5</v>
      </c>
      <c r="AB9" s="34">
        <f>'LPR - Test'!E42</f>
        <v>-6.6549999999999997E-4</v>
      </c>
      <c r="AC9" s="34">
        <f>'LPR - Test'!F42</f>
        <v>728.1</v>
      </c>
      <c r="AD9" s="34">
        <f>'LPR - Test'!G42</f>
        <v>12.91</v>
      </c>
      <c r="AE9" s="4">
        <v>7</v>
      </c>
      <c r="AF9" s="34">
        <f>'LPR - Test'!C43</f>
        <v>-0.654451</v>
      </c>
      <c r="AG9" s="34">
        <f>'LPR - Test'!D43</f>
        <v>4.2570000000000001E-5</v>
      </c>
      <c r="AH9" s="34">
        <f>'LPR - Test'!E43</f>
        <v>-6.623E-4</v>
      </c>
      <c r="AI9" s="34">
        <f>'LPR - Test'!F43</f>
        <v>612.1</v>
      </c>
      <c r="AJ9" s="34">
        <f>'LPR - Test'!G43</f>
        <v>15.35</v>
      </c>
    </row>
    <row r="10" spans="1:36" x14ac:dyDescent="0.35">
      <c r="A10" s="48">
        <v>8</v>
      </c>
      <c r="B10" s="34">
        <f>'LPR - Test'!C44</f>
        <v>-0.64890000000000003</v>
      </c>
      <c r="C10" s="34">
        <f>'LPR - Test'!D44</f>
        <v>3.6990000000000003E-5</v>
      </c>
      <c r="D10" s="34">
        <f>'LPR - Test'!E44</f>
        <v>-6.5489999999999993E-4</v>
      </c>
      <c r="E10" s="36">
        <f>'LPR - Test'!F44</f>
        <v>704.3</v>
      </c>
      <c r="F10" s="51">
        <f>'LPR - Test'!G44</f>
        <v>13.34</v>
      </c>
      <c r="G10" s="54">
        <v>8</v>
      </c>
      <c r="H10" s="34">
        <f>'LPR - Test'!C45</f>
        <v>-0.64374100000000001</v>
      </c>
      <c r="I10" s="34">
        <f>'LPR - Test'!D45</f>
        <v>3.9320000000000003E-5</v>
      </c>
      <c r="J10" s="34">
        <f>'LPR - Test'!E45</f>
        <v>-6.512E-4</v>
      </c>
      <c r="K10" s="56">
        <f>'LPR - Test'!F45</f>
        <v>662.5</v>
      </c>
      <c r="L10" s="51">
        <f>'LPR - Test'!G45</f>
        <v>14.18</v>
      </c>
      <c r="M10" s="49">
        <v>8</v>
      </c>
      <c r="N10" s="58">
        <f>'LPR - Test'!C46</f>
        <v>-0.64444000000000001</v>
      </c>
      <c r="O10" s="58">
        <f>'LPR - Test'!D46</f>
        <v>4.515E-5</v>
      </c>
      <c r="P10" s="58">
        <f>'LPR - Test'!E46</f>
        <v>-6.514E-4</v>
      </c>
      <c r="Q10" s="58">
        <f>'LPR - Test'!F46</f>
        <v>577</v>
      </c>
      <c r="R10" s="58">
        <f>'LPR - Test'!G46</f>
        <v>16.29</v>
      </c>
      <c r="S10" s="4">
        <v>8</v>
      </c>
      <c r="T10" s="34">
        <f>'LPR - Test'!C47</f>
        <v>-0.64774799999999999</v>
      </c>
      <c r="U10" s="34">
        <f>'LPR - Test'!D47</f>
        <v>2.5590000000000001E-5</v>
      </c>
      <c r="V10" s="34">
        <f>'LPR - Test'!E47</f>
        <v>-6.5439999999999997E-4</v>
      </c>
      <c r="W10" s="34">
        <f>'LPR - Test'!F47</f>
        <v>1018</v>
      </c>
      <c r="X10" s="34">
        <f>'LPR - Test'!G47</f>
        <v>9.2289999999999992</v>
      </c>
      <c r="Y10" s="4">
        <v>8</v>
      </c>
      <c r="Z10" s="34">
        <f>'LPR - Test'!C48</f>
        <v>-0.642625</v>
      </c>
      <c r="AA10" s="34">
        <f>'LPR - Test'!D48</f>
        <v>2.8430000000000001E-5</v>
      </c>
      <c r="AB10" s="34">
        <f>'LPR - Test'!E48</f>
        <v>-6.5039999999999998E-4</v>
      </c>
      <c r="AC10" s="34">
        <f>'LPR - Test'!F48</f>
        <v>916.3</v>
      </c>
      <c r="AD10" s="34">
        <f>'LPR - Test'!G48</f>
        <v>10.26</v>
      </c>
      <c r="AE10" s="4">
        <v>8</v>
      </c>
      <c r="AF10" s="34">
        <f>'LPR - Test'!C49</f>
        <v>-0.64005199999999995</v>
      </c>
      <c r="AG10" s="34">
        <f>'LPR - Test'!D49</f>
        <v>3.5490000000000001E-5</v>
      </c>
      <c r="AH10" s="34">
        <f>'LPR - Test'!E49</f>
        <v>-6.4789999999999997E-4</v>
      </c>
      <c r="AI10" s="34">
        <f>'LPR - Test'!F49</f>
        <v>734</v>
      </c>
      <c r="AJ10" s="34">
        <f>'LPR - Test'!G49</f>
        <v>12.8</v>
      </c>
    </row>
    <row r="11" spans="1:36" x14ac:dyDescent="0.35">
      <c r="A11" s="48">
        <v>9</v>
      </c>
      <c r="B11" s="34">
        <f>'LPR - Test'!C50</f>
        <v>-0.64597599999999999</v>
      </c>
      <c r="C11" s="34">
        <f>'LPR - Test'!D50</f>
        <v>3.3770000000000004E-5</v>
      </c>
      <c r="D11" s="34">
        <f>'LPR - Test'!E50</f>
        <v>-6.5229999999999997E-4</v>
      </c>
      <c r="E11" s="36">
        <f>'LPR - Test'!F50</f>
        <v>771.5</v>
      </c>
      <c r="F11" s="51">
        <f>'LPR - Test'!G50</f>
        <v>12.18</v>
      </c>
      <c r="G11" s="54">
        <v>9</v>
      </c>
      <c r="H11" s="34">
        <f>'LPR - Test'!C51</f>
        <v>-0.63961400000000002</v>
      </c>
      <c r="I11" s="34">
        <f>'LPR - Test'!D51</f>
        <v>3.587E-5</v>
      </c>
      <c r="J11" s="34">
        <f>'LPR - Test'!E51</f>
        <v>-6.4689999999999995E-4</v>
      </c>
      <c r="K11" s="56">
        <f>'LPR - Test'!F51</f>
        <v>726.3</v>
      </c>
      <c r="L11" s="51">
        <f>'LPR - Test'!G51</f>
        <v>12.94</v>
      </c>
      <c r="M11" s="49">
        <v>9</v>
      </c>
      <c r="N11" s="34">
        <f>'LPR - Test'!C52</f>
        <v>-0.63689700000000005</v>
      </c>
      <c r="O11" s="34">
        <f>'LPR - Test'!D52</f>
        <v>4.0200000000000001E-5</v>
      </c>
      <c r="P11" s="34">
        <f>'LPR - Test'!E52</f>
        <v>-6.4400000000000004E-4</v>
      </c>
      <c r="Q11" s="34">
        <f>'LPR - Test'!F52</f>
        <v>648.1</v>
      </c>
      <c r="R11" s="34">
        <f>'LPR - Test'!G52</f>
        <v>14.5</v>
      </c>
      <c r="S11" s="4">
        <v>9</v>
      </c>
      <c r="T11" s="34">
        <f>'LPR - Test'!C53</f>
        <v>-0.64592499999999997</v>
      </c>
      <c r="U11" s="34">
        <f>'LPR - Test'!D53</f>
        <v>2.389E-5</v>
      </c>
      <c r="V11" s="34">
        <f>'LPR - Test'!E53</f>
        <v>-6.5220000000000002E-4</v>
      </c>
      <c r="W11" s="34">
        <f>'LPR - Test'!F53</f>
        <v>1091</v>
      </c>
      <c r="X11" s="34">
        <f>'LPR - Test'!G53</f>
        <v>8.6170000000000009</v>
      </c>
      <c r="Y11" s="4">
        <v>9</v>
      </c>
      <c r="Z11" s="34">
        <f>'LPR - Test'!C54</f>
        <v>-0.63905599999999996</v>
      </c>
      <c r="AA11" s="34">
        <f>'LPR - Test'!D54</f>
        <v>2.3750000000000001E-5</v>
      </c>
      <c r="AB11" s="34">
        <f>'LPR - Test'!E54</f>
        <v>-6.4670000000000005E-4</v>
      </c>
      <c r="AC11" s="34">
        <f>'LPR - Test'!F54</f>
        <v>1097</v>
      </c>
      <c r="AD11" s="34">
        <f>'LPR - Test'!G54</f>
        <v>8.5670000000000002</v>
      </c>
      <c r="AE11" s="4">
        <v>9</v>
      </c>
      <c r="AF11" s="34">
        <f>'LPR - Test'!C55</f>
        <v>-0.63415500000000002</v>
      </c>
      <c r="AG11" s="34">
        <f>'LPR - Test'!D55</f>
        <v>3.1279999999999999E-5</v>
      </c>
      <c r="AH11" s="34">
        <f>'LPR - Test'!E55</f>
        <v>-6.4179999999999999E-4</v>
      </c>
      <c r="AI11" s="34">
        <f>'LPR - Test'!F55</f>
        <v>832.9</v>
      </c>
      <c r="AJ11" s="34">
        <f>'LPR - Test'!G55</f>
        <v>11.28</v>
      </c>
    </row>
    <row r="12" spans="1:36" x14ac:dyDescent="0.35">
      <c r="A12" s="48">
        <v>10</v>
      </c>
      <c r="B12" s="34">
        <f>'LPR - Test'!C56</f>
        <v>-0.64671199999999995</v>
      </c>
      <c r="C12" s="34">
        <f>'LPR - Test'!D56</f>
        <v>4.5540000000000001E-5</v>
      </c>
      <c r="D12" s="34">
        <f>'LPR - Test'!E56</f>
        <v>-6.5229999999999997E-4</v>
      </c>
      <c r="E12" s="36">
        <f>'LPR - Test'!F56</f>
        <v>572.1</v>
      </c>
      <c r="F12" s="51">
        <f>'LPR - Test'!G56</f>
        <v>16.43</v>
      </c>
      <c r="G12" s="54">
        <v>10</v>
      </c>
      <c r="H12" s="34">
        <f>'LPR - Test'!C57</f>
        <v>-0.64376699999999998</v>
      </c>
      <c r="I12" s="34">
        <f>'LPR - Test'!D57</f>
        <v>5.0719999999999996E-5</v>
      </c>
      <c r="J12" s="34">
        <f>'LPR - Test'!E57</f>
        <v>-6.5070000000000004E-4</v>
      </c>
      <c r="K12" s="56">
        <f>'LPR - Test'!F57</f>
        <v>513.6</v>
      </c>
      <c r="L12" s="51">
        <f>'LPR - Test'!G57</f>
        <v>18.3</v>
      </c>
      <c r="M12" s="49">
        <v>10</v>
      </c>
      <c r="N12" s="34">
        <f>'LPR - Test'!C58</f>
        <v>-0.64371599999999995</v>
      </c>
      <c r="O12" s="34">
        <f>'LPR - Test'!D58</f>
        <v>5.2859999999999999E-5</v>
      </c>
      <c r="P12" s="34">
        <f>'LPR - Test'!E58</f>
        <v>-6.4950000000000001E-4</v>
      </c>
      <c r="Q12" s="34">
        <f>'LPR - Test'!F58</f>
        <v>492.9</v>
      </c>
      <c r="R12" s="34">
        <f>'LPR - Test'!G58</f>
        <v>19.07</v>
      </c>
      <c r="S12" s="4">
        <v>10</v>
      </c>
      <c r="T12" s="34">
        <f>'LPR - Test'!C59</f>
        <v>-0.65090199999999998</v>
      </c>
      <c r="U12" s="34">
        <f>'LPR - Test'!D59</f>
        <v>3.023E-5</v>
      </c>
      <c r="V12" s="34">
        <f>'LPR - Test'!E59</f>
        <v>-6.5709999999999998E-4</v>
      </c>
      <c r="W12" s="34">
        <f>'LPR - Test'!F59</f>
        <v>862</v>
      </c>
      <c r="X12" s="34">
        <f>'LPR - Test'!G59</f>
        <v>10.9</v>
      </c>
      <c r="Y12" s="4">
        <v>10</v>
      </c>
      <c r="Z12" s="34">
        <f>'LPR - Test'!C60</f>
        <v>-0.64579399999999998</v>
      </c>
      <c r="AA12" s="34">
        <f>'LPR - Test'!D60</f>
        <v>3.4649999999999995E-5</v>
      </c>
      <c r="AB12" s="34">
        <f>'LPR - Test'!E60</f>
        <v>-6.5360000000000006E-4</v>
      </c>
      <c r="AC12" s="34">
        <f>'LPR - Test'!F60</f>
        <v>751.9</v>
      </c>
      <c r="AD12" s="34">
        <f>'LPR - Test'!G60</f>
        <v>12.5</v>
      </c>
      <c r="AE12" s="4">
        <v>10</v>
      </c>
      <c r="AF12" s="34">
        <f>'LPR - Test'!C61</f>
        <v>-0.64231400000000005</v>
      </c>
      <c r="AG12" s="34">
        <f>'LPR - Test'!D61</f>
        <v>4.1820000000000003E-5</v>
      </c>
      <c r="AH12" s="34">
        <f>'LPR - Test'!E61</f>
        <v>-6.5010000000000003E-4</v>
      </c>
      <c r="AI12" s="34">
        <f>'LPR - Test'!F61</f>
        <v>623</v>
      </c>
      <c r="AJ12" s="34">
        <f>'LPR - Test'!G61</f>
        <v>15.08</v>
      </c>
    </row>
    <row r="13" spans="1:36" x14ac:dyDescent="0.35">
      <c r="A13" s="48">
        <v>11</v>
      </c>
      <c r="B13" s="34">
        <f>'LPR - Test'!C62</f>
        <v>-0.62239599999999995</v>
      </c>
      <c r="C13" s="34">
        <f>'LPR - Test'!D62</f>
        <v>1.0849999999999999E-4</v>
      </c>
      <c r="D13" s="34">
        <f>'LPR - Test'!E62</f>
        <v>-6.2470000000000006E-4</v>
      </c>
      <c r="E13" s="36">
        <f>'LPR - Test'!F62</f>
        <v>240</v>
      </c>
      <c r="F13" s="51">
        <f>'LPR - Test'!G62</f>
        <v>39.15</v>
      </c>
      <c r="G13" s="54">
        <v>11</v>
      </c>
      <c r="H13" s="34">
        <f>'LPR - Test'!C63</f>
        <v>-0.62475999999999998</v>
      </c>
      <c r="I13" s="34">
        <f>'LPR - Test'!D63</f>
        <v>8.5739999999999989E-5</v>
      </c>
      <c r="J13" s="34">
        <f>'LPR - Test'!E63</f>
        <v>-6.2829999999999993E-4</v>
      </c>
      <c r="K13" s="56">
        <f>'LPR - Test'!F63</f>
        <v>303.89999999999998</v>
      </c>
      <c r="L13" s="51">
        <f>'LPR - Test'!G63</f>
        <v>30.93</v>
      </c>
      <c r="M13" s="49">
        <v>11</v>
      </c>
      <c r="N13" s="34">
        <f>'LPR - Test'!C64</f>
        <v>-0.62768500000000005</v>
      </c>
      <c r="O13" s="34">
        <f>'LPR - Test'!D64</f>
        <v>6.7059999999999998E-5</v>
      </c>
      <c r="P13" s="34">
        <f>'LPR - Test'!E64</f>
        <v>-6.3160000000000007E-4</v>
      </c>
      <c r="Q13" s="34">
        <f>'LPR - Test'!F64</f>
        <v>388.5</v>
      </c>
      <c r="R13" s="34">
        <f>'LPR - Test'!G64</f>
        <v>24.19</v>
      </c>
      <c r="S13" s="4">
        <v>11</v>
      </c>
      <c r="T13" s="34">
        <f>'LPR - Test'!C65</f>
        <v>-0.62914300000000001</v>
      </c>
      <c r="U13" s="34">
        <f>'LPR - Test'!D65</f>
        <v>6.6019999999999995E-5</v>
      </c>
      <c r="V13" s="34">
        <f>'LPR - Test'!E65</f>
        <v>-6.3270000000000004E-4</v>
      </c>
      <c r="W13" s="34">
        <f>'LPR - Test'!F65</f>
        <v>394.6</v>
      </c>
      <c r="X13" s="34">
        <f>'LPR - Test'!G65</f>
        <v>23.81</v>
      </c>
      <c r="Y13" s="4">
        <v>11</v>
      </c>
      <c r="Z13" s="34">
        <f>'LPR - Test'!C66</f>
        <v>-0.62920799999999999</v>
      </c>
      <c r="AA13" s="34">
        <f>'LPR - Test'!D66</f>
        <v>6.0490000000000005E-5</v>
      </c>
      <c r="AB13" s="34">
        <f>'LPR - Test'!E66</f>
        <v>-6.355E-4</v>
      </c>
      <c r="AC13" s="34">
        <f>'LPR - Test'!F66</f>
        <v>430.7</v>
      </c>
      <c r="AD13" s="34">
        <f>'LPR - Test'!G66</f>
        <v>21.82</v>
      </c>
      <c r="AE13" s="4">
        <v>11</v>
      </c>
      <c r="AF13" s="34">
        <f>'LPR - Test'!C67</f>
        <v>-0.62985199999999997</v>
      </c>
      <c r="AG13" s="34">
        <f>'LPR - Test'!D67</f>
        <v>5.3259999999999995E-5</v>
      </c>
      <c r="AH13" s="34">
        <f>'LPR - Test'!E67</f>
        <v>-6.3639999999999996E-4</v>
      </c>
      <c r="AI13" s="34">
        <f>'LPR - Test'!F67</f>
        <v>489.2</v>
      </c>
      <c r="AJ13" s="34">
        <f>'LPR - Test'!G67</f>
        <v>19.21</v>
      </c>
    </row>
    <row r="14" spans="1:36" x14ac:dyDescent="0.35">
      <c r="A14" s="48">
        <v>12</v>
      </c>
      <c r="B14" s="34">
        <f>'LPR - Test'!C68</f>
        <v>-0.63452699999999995</v>
      </c>
      <c r="C14" s="34">
        <f>'LPR - Test'!D68</f>
        <v>3.2420000000000005E-5</v>
      </c>
      <c r="D14" s="34">
        <f>'LPR - Test'!E68</f>
        <v>-6.4050000000000001E-4</v>
      </c>
      <c r="E14" s="36">
        <f>'LPR - Test'!F68</f>
        <v>803.5</v>
      </c>
      <c r="F14" s="51">
        <f>'LPR - Test'!G68</f>
        <v>11.7</v>
      </c>
      <c r="G14" s="54">
        <v>12</v>
      </c>
      <c r="H14" s="34">
        <f>'LPR - Test'!C69</f>
        <v>-0.62892300000000001</v>
      </c>
      <c r="I14" s="34">
        <f>'LPR - Test'!D69</f>
        <v>3.7450000000000002E-5</v>
      </c>
      <c r="J14" s="34">
        <f>'LPR - Test'!E69</f>
        <v>-6.3629999999999991E-4</v>
      </c>
      <c r="K14" s="56">
        <f>'LPR - Test'!F69</f>
        <v>695.7</v>
      </c>
      <c r="L14" s="51">
        <f>'LPR - Test'!G69</f>
        <v>13.51</v>
      </c>
      <c r="M14" s="49">
        <v>12</v>
      </c>
      <c r="N14" s="34">
        <f>'LPR - Test'!C70</f>
        <v>-0.61845700000000003</v>
      </c>
      <c r="O14" s="34">
        <f>'LPR - Test'!D70</f>
        <v>5.2420000000000003E-5</v>
      </c>
      <c r="P14" s="34">
        <f>'LPR - Test'!E70</f>
        <v>-6.217000000000001E-4</v>
      </c>
      <c r="Q14" s="34">
        <f>'LPR - Test'!F70</f>
        <v>497</v>
      </c>
      <c r="R14" s="34">
        <f>'LPR - Test'!G70</f>
        <v>18.91</v>
      </c>
      <c r="S14" s="4">
        <v>12</v>
      </c>
      <c r="T14" s="34">
        <f>'LPR - Test'!C71</f>
        <v>-0.62679200000000002</v>
      </c>
      <c r="U14" s="34">
        <f>'LPR - Test'!D71</f>
        <v>3.2400000000000001E-5</v>
      </c>
      <c r="V14" s="34">
        <f>'LPR - Test'!E71</f>
        <v>-6.3329999999999994E-4</v>
      </c>
      <c r="W14" s="34">
        <f>'LPR - Test'!F71</f>
        <v>804.1</v>
      </c>
      <c r="X14" s="34">
        <f>'LPR - Test'!G71</f>
        <v>11.69</v>
      </c>
      <c r="Y14" s="4">
        <v>12</v>
      </c>
      <c r="Z14" s="34">
        <f>'LPR - Test'!C72</f>
        <v>-0.62499300000000002</v>
      </c>
      <c r="AA14" s="34">
        <f>'LPR - Test'!D72</f>
        <v>3.1050000000000003E-5</v>
      </c>
      <c r="AB14" s="34">
        <f>'LPR - Test'!E72</f>
        <v>-6.3299999999999999E-4</v>
      </c>
      <c r="AC14" s="34">
        <f>'LPR - Test'!F72</f>
        <v>839.2</v>
      </c>
      <c r="AD14" s="34">
        <f>'LPR - Test'!G72</f>
        <v>11.2</v>
      </c>
      <c r="AE14" s="4">
        <v>12</v>
      </c>
      <c r="AF14" s="34">
        <f>'LPR - Test'!C73</f>
        <v>-0.62450300000000003</v>
      </c>
      <c r="AG14" s="34">
        <f>'LPR - Test'!D73</f>
        <v>3.502E-5</v>
      </c>
      <c r="AH14" s="34">
        <f>'LPR - Test'!E73</f>
        <v>-6.3229999999999992E-4</v>
      </c>
      <c r="AI14" s="34">
        <f>'LPR - Test'!F73</f>
        <v>744</v>
      </c>
      <c r="AJ14" s="34">
        <f>'LPR - Test'!G73</f>
        <v>12.63</v>
      </c>
    </row>
    <row r="15" spans="1:36" x14ac:dyDescent="0.35">
      <c r="A15" s="48">
        <v>13</v>
      </c>
      <c r="B15" s="34">
        <f>'LPR - Test'!C74</f>
        <v>-0.64170300000000002</v>
      </c>
      <c r="C15" s="34">
        <f>'LPR - Test'!D74</f>
        <v>4.4579999999999997E-5</v>
      </c>
      <c r="D15" s="34">
        <f>'LPR - Test'!E74</f>
        <v>-6.4700000000000001E-4</v>
      </c>
      <c r="E15" s="36">
        <f>'LPR - Test'!F74</f>
        <v>584.4</v>
      </c>
      <c r="F15" s="51">
        <f>'LPR - Test'!G74</f>
        <v>16.079999999999998</v>
      </c>
      <c r="G15" s="54">
        <v>13</v>
      </c>
      <c r="H15" s="34">
        <f>'LPR - Test'!C75</f>
        <v>-0.63683800000000002</v>
      </c>
      <c r="I15" s="34">
        <f>'LPR - Test'!D75</f>
        <v>4.4650000000000001E-5</v>
      </c>
      <c r="J15" s="34">
        <f>'LPR - Test'!E75</f>
        <v>-6.4349999999999997E-4</v>
      </c>
      <c r="K15" s="56">
        <f>'LPR - Test'!F75</f>
        <v>583.4</v>
      </c>
      <c r="L15" s="51">
        <f>'LPR - Test'!G75</f>
        <v>16.11</v>
      </c>
      <c r="M15" s="49">
        <v>13</v>
      </c>
      <c r="N15" s="34">
        <f>'LPR - Test'!C76</f>
        <v>-0.64814400000000005</v>
      </c>
      <c r="O15" s="34">
        <f>'LPR - Test'!D76</f>
        <v>2.9579999999999998E-5</v>
      </c>
      <c r="P15" s="34">
        <f>'LPR - Test'!E76</f>
        <v>-6.5379999999999995E-4</v>
      </c>
      <c r="Q15" s="34">
        <f>'LPR - Test'!F76</f>
        <v>880.6</v>
      </c>
      <c r="R15" s="34">
        <f>'LPR - Test'!G76</f>
        <v>10.67</v>
      </c>
      <c r="S15" s="4">
        <v>13</v>
      </c>
      <c r="T15" s="34">
        <f>'LPR - Test'!C77</f>
        <v>-0.64147500000000002</v>
      </c>
      <c r="U15" s="34">
        <f>'LPR - Test'!D77</f>
        <v>2.957E-5</v>
      </c>
      <c r="V15" s="34">
        <f>'LPR - Test'!E77</f>
        <v>-6.4839999999999993E-4</v>
      </c>
      <c r="W15" s="34">
        <f>'LPR - Test'!F77</f>
        <v>880.9</v>
      </c>
      <c r="X15" s="34">
        <f>'LPR - Test'!G77</f>
        <v>10.67</v>
      </c>
      <c r="Y15" s="4">
        <v>13</v>
      </c>
      <c r="Z15" s="34">
        <f>'LPR - Test'!C78</f>
        <v>-0.63835799999999998</v>
      </c>
      <c r="AA15" s="34">
        <f>'LPR - Test'!D78</f>
        <v>2.9460000000000003E-5</v>
      </c>
      <c r="AB15" s="34">
        <f>'LPR - Test'!E78</f>
        <v>-6.4610000000000004E-4</v>
      </c>
      <c r="AC15" s="34">
        <f>'LPR - Test'!F78</f>
        <v>884.5</v>
      </c>
      <c r="AD15" s="34">
        <f>'LPR - Test'!G78</f>
        <v>10.63</v>
      </c>
      <c r="AE15" s="4">
        <v>13</v>
      </c>
      <c r="AF15" s="34">
        <f>'LPR - Test'!C79</f>
        <v>-0.63627400000000001</v>
      </c>
      <c r="AG15" s="34">
        <f>'LPR - Test'!D79</f>
        <v>3.4459999999999999E-5</v>
      </c>
      <c r="AH15" s="34">
        <f>'LPR - Test'!E79</f>
        <v>-6.4360000000000003E-4</v>
      </c>
      <c r="AI15" s="34">
        <f>'LPR - Test'!F79</f>
        <v>756</v>
      </c>
      <c r="AJ15" s="34">
        <f>'LPR - Test'!G79</f>
        <v>12.43</v>
      </c>
    </row>
    <row r="16" spans="1:36" x14ac:dyDescent="0.35">
      <c r="A16" s="48">
        <v>14</v>
      </c>
      <c r="B16" s="34">
        <f>'LPR - Test'!C80</f>
        <v>-0.64266199999999996</v>
      </c>
      <c r="C16" s="34">
        <f>'LPR - Test'!D80</f>
        <v>4.0250000000000003E-5</v>
      </c>
      <c r="D16" s="34">
        <f>'LPR - Test'!E80</f>
        <v>-6.4879999999999994E-4</v>
      </c>
      <c r="E16" s="36">
        <f>'LPR - Test'!F80</f>
        <v>647.29999999999995</v>
      </c>
      <c r="F16" s="51">
        <f>'LPR - Test'!G80</f>
        <v>14.52</v>
      </c>
      <c r="G16" s="54">
        <v>14</v>
      </c>
      <c r="H16" s="34">
        <f>'LPR - Test'!C81</f>
        <v>-0.63909400000000005</v>
      </c>
      <c r="I16" s="34">
        <f>'LPR - Test'!D81</f>
        <v>4.2280000000000002E-5</v>
      </c>
      <c r="J16" s="34">
        <f>'LPR - Test'!E81</f>
        <v>-6.4610000000000004E-4</v>
      </c>
      <c r="K16" s="56">
        <f>'LPR - Test'!F81</f>
        <v>616.1</v>
      </c>
      <c r="L16" s="51">
        <f>'LPR - Test'!G81</f>
        <v>15.25</v>
      </c>
      <c r="M16" s="49">
        <v>14</v>
      </c>
      <c r="N16" s="34">
        <f>'LPR - Test'!C82</f>
        <v>-0.63827299999999998</v>
      </c>
      <c r="O16" s="34">
        <f>'LPR - Test'!D82</f>
        <v>4.973E-5</v>
      </c>
      <c r="P16" s="34">
        <f>'LPR - Test'!E82</f>
        <v>-6.4479999999999995E-4</v>
      </c>
      <c r="Q16" s="34">
        <f>'LPR - Test'!F82</f>
        <v>523.9</v>
      </c>
      <c r="R16" s="34">
        <f>'LPR - Test'!G82</f>
        <v>17.940000000000001</v>
      </c>
      <c r="S16" s="4">
        <v>14</v>
      </c>
      <c r="T16" s="34">
        <f>'LPR - Test'!C83</f>
        <v>-0.64307999999999998</v>
      </c>
      <c r="U16" s="34">
        <f>'LPR - Test'!D83</f>
        <v>2.425E-5</v>
      </c>
      <c r="V16" s="34">
        <f>'LPR - Test'!E83</f>
        <v>-6.4939999999999996E-4</v>
      </c>
      <c r="W16" s="34">
        <f>'LPR - Test'!F83</f>
        <v>1074</v>
      </c>
      <c r="X16" s="34">
        <f>'LPR - Test'!G83</f>
        <v>8.7479999999999993</v>
      </c>
      <c r="Y16" s="4">
        <v>14</v>
      </c>
      <c r="Z16" s="34">
        <f>'LPR - Test'!C84</f>
        <v>-0.63763700000000001</v>
      </c>
      <c r="AA16" s="34">
        <f>'LPR - Test'!D84</f>
        <v>2.5670000000000003E-5</v>
      </c>
      <c r="AB16" s="34">
        <f>'LPR - Test'!E84</f>
        <v>-6.4479999999999995E-4</v>
      </c>
      <c r="AC16" s="34">
        <f>'LPR - Test'!F84</f>
        <v>1014.9999999999999</v>
      </c>
      <c r="AD16" s="34">
        <f>'LPR - Test'!G84</f>
        <v>9.26</v>
      </c>
      <c r="AE16" s="4">
        <v>14</v>
      </c>
      <c r="AF16" s="34">
        <f>'LPR - Test'!C85</f>
        <v>-0.63378500000000004</v>
      </c>
      <c r="AG16" s="34">
        <f>'LPR - Test'!D85</f>
        <v>3.4590000000000006E-5</v>
      </c>
      <c r="AH16" s="34">
        <f>'LPR - Test'!E85</f>
        <v>-6.4110000000000002E-4</v>
      </c>
      <c r="AI16" s="34">
        <f>'LPR - Test'!F85</f>
        <v>753.1</v>
      </c>
      <c r="AJ16" s="34">
        <f>'LPR - Test'!G85</f>
        <v>12.48</v>
      </c>
    </row>
    <row r="17" spans="1:36" x14ac:dyDescent="0.35">
      <c r="A17" s="48">
        <v>15</v>
      </c>
      <c r="B17" s="34">
        <f>'LPR - Test'!C86</f>
        <v>-0.63105999999999995</v>
      </c>
      <c r="C17" s="34">
        <f>'LPR - Test'!D86</f>
        <v>3.6999999999999998E-5</v>
      </c>
      <c r="D17" s="34">
        <f>'LPR - Test'!E86</f>
        <v>-6.3699999999999998E-4</v>
      </c>
      <c r="E17" s="36">
        <f>'LPR - Test'!F86</f>
        <v>704.2</v>
      </c>
      <c r="F17" s="51">
        <f>'LPR - Test'!G86</f>
        <v>13.35</v>
      </c>
      <c r="G17" s="48">
        <v>15</v>
      </c>
      <c r="H17" s="34">
        <f>'LPR - Test'!C87</f>
        <v>-0.62537699999999996</v>
      </c>
      <c r="I17" s="34">
        <f>'LPR - Test'!D87</f>
        <v>4.1130000000000001E-5</v>
      </c>
      <c r="J17" s="34">
        <f>'LPR - Test'!E87</f>
        <v>-6.3199999999999997E-4</v>
      </c>
      <c r="K17" s="56">
        <f>'LPR - Test'!F87</f>
        <v>633.4</v>
      </c>
      <c r="L17" s="51">
        <f>'LPR - Test'!G87</f>
        <v>14.84</v>
      </c>
      <c r="M17" s="49">
        <v>15</v>
      </c>
      <c r="N17" s="34">
        <f>'LPR - Test'!C88</f>
        <v>-0.62875400000000004</v>
      </c>
      <c r="O17" s="34">
        <f>'LPR - Test'!D88</f>
        <v>4.0070000000000001E-5</v>
      </c>
      <c r="P17" s="34">
        <f>'LPR - Test'!E88</f>
        <v>-6.3460000000000003E-4</v>
      </c>
      <c r="Q17" s="34">
        <f>'LPR - Test'!F88</f>
        <v>650.1</v>
      </c>
      <c r="R17" s="34">
        <f>'LPR - Test'!G88</f>
        <v>14.45</v>
      </c>
      <c r="S17" s="4">
        <v>15</v>
      </c>
      <c r="T17" s="34">
        <f>'LPR - Test'!C89</f>
        <v>-0.63739500000000004</v>
      </c>
      <c r="U17" s="34">
        <f>'LPR - Test'!D89</f>
        <v>2.4260000000000002E-5</v>
      </c>
      <c r="V17" s="34">
        <f>'LPR - Test'!E89</f>
        <v>-6.4370000000000009E-4</v>
      </c>
      <c r="W17" s="34">
        <f>'LPR - Test'!F89</f>
        <v>1074</v>
      </c>
      <c r="X17" s="34">
        <f>'LPR - Test'!G89</f>
        <v>8.7490000000000006</v>
      </c>
      <c r="Y17" s="4">
        <v>15</v>
      </c>
      <c r="Z17" s="34">
        <f>'LPR - Test'!C90</f>
        <v>-0.63060799999999995</v>
      </c>
      <c r="AA17" s="34">
        <f>'LPR - Test'!D90</f>
        <v>2.4109999999999998E-5</v>
      </c>
      <c r="AB17" s="34">
        <f>'LPR - Test'!E90</f>
        <v>-6.3829999999999996E-4</v>
      </c>
      <c r="AC17" s="34">
        <f>'LPR - Test'!F90</f>
        <v>1080</v>
      </c>
      <c r="AD17" s="34">
        <f>'LPR - Test'!G90</f>
        <v>8.6980000000000004</v>
      </c>
      <c r="AE17" s="4">
        <v>15</v>
      </c>
      <c r="AF17" s="34">
        <f>'LPR - Test'!C91</f>
        <v>-0.62790299999999999</v>
      </c>
      <c r="AG17" s="34">
        <f>'LPR - Test'!D91</f>
        <v>3.1600000000000002E-5</v>
      </c>
      <c r="AH17" s="34">
        <f>'LPR - Test'!E91</f>
        <v>-6.3500000000000004E-4</v>
      </c>
      <c r="AI17" s="34">
        <f>'LPR - Test'!F91</f>
        <v>824.3</v>
      </c>
      <c r="AJ17" s="34">
        <f>'LPR - Test'!G91</f>
        <v>11.4</v>
      </c>
    </row>
    <row r="18" spans="1:36" x14ac:dyDescent="0.35">
      <c r="A18" s="48">
        <v>16</v>
      </c>
      <c r="B18" s="34">
        <f>'LPR - Test'!C92</f>
        <v>-0.650648</v>
      </c>
      <c r="C18" s="34">
        <f>'LPR - Test'!D92</f>
        <v>3.981E-5</v>
      </c>
      <c r="D18" s="34">
        <f>'LPR - Test'!E92</f>
        <v>-6.5670000000000008E-4</v>
      </c>
      <c r="E18" s="36">
        <f>'LPR - Test'!F92</f>
        <v>654.4</v>
      </c>
      <c r="F18" s="51">
        <f>'LPR - Test'!G92</f>
        <v>14.36</v>
      </c>
      <c r="G18" s="48">
        <v>16</v>
      </c>
      <c r="H18" s="34">
        <f>'LPR - Test'!C93</f>
        <v>-0.64438099999999998</v>
      </c>
      <c r="I18" s="34">
        <f>'LPR - Test'!D93</f>
        <v>3.5420000000000003E-5</v>
      </c>
      <c r="J18" s="34">
        <f>'LPR - Test'!E93</f>
        <v>-6.5129999999999995E-4</v>
      </c>
      <c r="K18" s="56">
        <f>'LPR - Test'!F93</f>
        <v>735.5</v>
      </c>
      <c r="L18" s="51">
        <f>'LPR - Test'!G93</f>
        <v>12.78</v>
      </c>
      <c r="M18" s="49">
        <v>16</v>
      </c>
      <c r="N18" s="34">
        <f>'LPR - Test'!C94</f>
        <v>-0.641096</v>
      </c>
      <c r="O18" s="34">
        <f>'LPR - Test'!D94</f>
        <v>4.0520000000000005E-5</v>
      </c>
      <c r="P18" s="34">
        <f>'LPR - Test'!E94</f>
        <v>-6.4770000000000008E-4</v>
      </c>
      <c r="Q18" s="34">
        <f>'LPR - Test'!F94</f>
        <v>643</v>
      </c>
      <c r="R18" s="34">
        <f>'LPR - Test'!G94</f>
        <v>14.61</v>
      </c>
      <c r="S18" s="4">
        <v>16</v>
      </c>
      <c r="T18" s="34">
        <f>'LPR - Test'!C95</f>
        <v>-0.65395499999999995</v>
      </c>
      <c r="U18" s="34">
        <f>'LPR - Test'!D95</f>
        <v>2.667E-5</v>
      </c>
      <c r="V18" s="34">
        <f>'LPR - Test'!E95</f>
        <v>-6.602E-4</v>
      </c>
      <c r="W18" s="34">
        <f>'LPR - Test'!F95</f>
        <v>977</v>
      </c>
      <c r="X18" s="34">
        <f>'LPR - Test'!G95</f>
        <v>9.6180000000000003</v>
      </c>
      <c r="Y18" s="4">
        <v>16</v>
      </c>
      <c r="Z18" s="34">
        <f>'LPR - Test'!C96</f>
        <v>-0.645845</v>
      </c>
      <c r="AA18" s="34">
        <f>'LPR - Test'!D96</f>
        <v>2.128E-5</v>
      </c>
      <c r="AB18" s="34">
        <f>'LPR - Test'!E96</f>
        <v>-6.5339999999999994E-4</v>
      </c>
      <c r="AC18" s="34">
        <f>'LPR - Test'!F96</f>
        <v>1224</v>
      </c>
      <c r="AD18" s="34">
        <f>'LPR - Test'!G96</f>
        <v>7.6749999999999998</v>
      </c>
      <c r="AE18" s="4">
        <v>16</v>
      </c>
      <c r="AF18" s="34">
        <f>'LPR - Test'!C97</f>
        <v>-0.64024599999999998</v>
      </c>
      <c r="AG18" s="34">
        <f>'LPR - Test'!D97</f>
        <v>2.8410000000000001E-5</v>
      </c>
      <c r="AH18" s="34">
        <f>'LPR - Test'!E97</f>
        <v>-6.4770000000000008E-4</v>
      </c>
      <c r="AI18" s="34">
        <f>'LPR - Test'!F97</f>
        <v>917.1</v>
      </c>
      <c r="AJ18" s="34">
        <f>'LPR - Test'!G97</f>
        <v>10.25</v>
      </c>
    </row>
    <row r="19" spans="1:36" x14ac:dyDescent="0.35">
      <c r="A19" s="48">
        <v>17</v>
      </c>
      <c r="B19" s="34">
        <f>'LPR - Test'!C98</f>
        <v>-0.62682099999999996</v>
      </c>
      <c r="C19" s="34">
        <f>'LPR - Test'!D98</f>
        <v>4.244E-5</v>
      </c>
      <c r="D19" s="34">
        <f>'LPR - Test'!E98</f>
        <v>-6.3250000000000003E-4</v>
      </c>
      <c r="E19" s="36">
        <f>'LPR - Test'!F98</f>
        <v>613.79999999999995</v>
      </c>
      <c r="F19" s="51">
        <f>'LPR - Test'!G98</f>
        <v>15.31</v>
      </c>
      <c r="G19" s="48">
        <v>17</v>
      </c>
      <c r="H19" s="34">
        <f>'LPR - Test'!C99</f>
        <v>-0.62266500000000002</v>
      </c>
      <c r="I19" s="34">
        <f>'LPR - Test'!D99</f>
        <v>4.1319999999999997E-5</v>
      </c>
      <c r="J19" s="34">
        <f>'LPR - Test'!E99</f>
        <v>-6.2929999999999995E-4</v>
      </c>
      <c r="K19" s="56">
        <f>'LPR - Test'!F99</f>
        <v>630.4</v>
      </c>
      <c r="L19" s="51">
        <f>'LPR - Test'!G99</f>
        <v>14.91</v>
      </c>
      <c r="M19" s="49">
        <v>17</v>
      </c>
      <c r="N19" s="34">
        <f>'LPR - Test'!C100</f>
        <v>-0.61932900000000002</v>
      </c>
      <c r="O19" s="34">
        <f>'LPR - Test'!D100</f>
        <v>4.6369999999999998E-5</v>
      </c>
      <c r="P19" s="34">
        <f>'LPR - Test'!E100</f>
        <v>-6.2620000000000004E-4</v>
      </c>
      <c r="Q19" s="34">
        <f>'LPR - Test'!F100</f>
        <v>561.9</v>
      </c>
      <c r="R19" s="34">
        <f>'LPR - Test'!G100</f>
        <v>16.73</v>
      </c>
      <c r="S19" s="4">
        <v>17</v>
      </c>
      <c r="T19" s="34">
        <f>'LPR - Test'!C101</f>
        <v>-0.62961100000000003</v>
      </c>
      <c r="U19" s="34">
        <f>'LPR - Test'!D101</f>
        <v>2.7690000000000001E-5</v>
      </c>
      <c r="V19" s="34">
        <f>'LPR - Test'!E101</f>
        <v>-6.3560000000000005E-4</v>
      </c>
      <c r="W19" s="34">
        <f>'LPR - Test'!F101</f>
        <v>941</v>
      </c>
      <c r="X19" s="34">
        <f>'LPR - Test'!G101</f>
        <v>9.9860000000000007</v>
      </c>
      <c r="Y19" s="4">
        <v>17</v>
      </c>
      <c r="Z19" s="34">
        <f>'LPR - Test'!C102</f>
        <v>-0.62429000000000001</v>
      </c>
      <c r="AA19" s="34">
        <f>'LPR - Test'!D102</f>
        <v>2.6290000000000001E-5</v>
      </c>
      <c r="AB19" s="34">
        <f>'LPR - Test'!E102</f>
        <v>-6.3160000000000007E-4</v>
      </c>
      <c r="AC19" s="34">
        <f>'LPR - Test'!F102</f>
        <v>990.9</v>
      </c>
      <c r="AD19" s="34">
        <f>'LPR - Test'!G102</f>
        <v>9.4830000000000005</v>
      </c>
      <c r="AE19" s="4">
        <v>17</v>
      </c>
      <c r="AF19" s="34">
        <f>'LPR - Test'!C103</f>
        <v>-0.618699</v>
      </c>
      <c r="AG19" s="34">
        <f>'LPR - Test'!D103</f>
        <v>3.2369999999999997E-5</v>
      </c>
      <c r="AH19" s="34">
        <f>'LPR - Test'!E103</f>
        <v>-6.2639999999999994E-4</v>
      </c>
      <c r="AI19" s="34">
        <f>'LPR - Test'!F103</f>
        <v>804.8</v>
      </c>
      <c r="AJ19" s="34">
        <f>'LPR - Test'!G103</f>
        <v>11.68</v>
      </c>
    </row>
    <row r="20" spans="1:36" x14ac:dyDescent="0.35">
      <c r="A20" s="48">
        <v>18</v>
      </c>
      <c r="B20" s="34">
        <f>'LPR - Test'!C104</f>
        <v>-0.63990400000000003</v>
      </c>
      <c r="C20" s="34">
        <f>'LPR - Test'!D104</f>
        <v>5.1909999999999996E-5</v>
      </c>
      <c r="D20" s="34">
        <f>'LPR - Test'!E104</f>
        <v>-6.4520000000000007E-4</v>
      </c>
      <c r="E20" s="36">
        <f>'LPR - Test'!F104</f>
        <v>501.9</v>
      </c>
      <c r="F20" s="51">
        <f>'LPR - Test'!G104</f>
        <v>18.72</v>
      </c>
      <c r="G20" s="48">
        <v>18</v>
      </c>
      <c r="H20" s="34">
        <f>'LPR - Test'!C105</f>
        <v>-0.63570599999999999</v>
      </c>
      <c r="I20" s="34">
        <f>'LPR - Test'!D105</f>
        <v>5.1200000000000004E-5</v>
      </c>
      <c r="J20" s="34">
        <f>'LPR - Test'!E105</f>
        <v>-6.427999999999999E-4</v>
      </c>
      <c r="K20" s="56">
        <f>'LPR - Test'!F105</f>
        <v>508.8</v>
      </c>
      <c r="L20" s="51">
        <f>'LPR - Test'!G105</f>
        <v>18.47</v>
      </c>
      <c r="M20" s="49">
        <v>18</v>
      </c>
      <c r="N20" s="34">
        <f>'LPR - Test'!C106</f>
        <v>-0.63392899999999996</v>
      </c>
      <c r="O20" s="34">
        <f>'LPR - Test'!D106</f>
        <v>5.4119999999999997E-5</v>
      </c>
      <c r="P20" s="34">
        <f>'LPR - Test'!E106</f>
        <v>-6.4110000000000002E-4</v>
      </c>
      <c r="Q20" s="34">
        <f>'LPR - Test'!F106</f>
        <v>481.4</v>
      </c>
      <c r="R20" s="34">
        <f>'LPR - Test'!G106</f>
        <v>19.52</v>
      </c>
      <c r="S20" s="4">
        <v>18</v>
      </c>
      <c r="T20" s="34">
        <f>'LPR - Test'!C107</f>
        <v>-0.64708600000000005</v>
      </c>
      <c r="U20" s="34">
        <f>'LPR - Test'!D107</f>
        <v>3.163E-5</v>
      </c>
      <c r="V20" s="34">
        <f>'LPR - Test'!E107</f>
        <v>-6.5300000000000004E-4</v>
      </c>
      <c r="W20" s="34">
        <f>'LPR - Test'!F107</f>
        <v>823.6</v>
      </c>
      <c r="X20" s="34">
        <f>'LPR - Test'!G107</f>
        <v>11.41</v>
      </c>
      <c r="Y20" s="4">
        <v>18</v>
      </c>
      <c r="Z20" s="34">
        <f>'LPR - Test'!C108</f>
        <v>-0.64113299999999995</v>
      </c>
      <c r="AA20" s="34">
        <f>'LPR - Test'!D108</f>
        <v>3.1130000000000002E-5</v>
      </c>
      <c r="AB20" s="34">
        <f>'LPR - Test'!E108</f>
        <v>-6.4849999999999999E-4</v>
      </c>
      <c r="AC20" s="34">
        <f>'LPR - Test'!F108</f>
        <v>836.9</v>
      </c>
      <c r="AD20" s="34">
        <f>'LPR - Test'!G108</f>
        <v>11.23</v>
      </c>
      <c r="AE20" s="4">
        <v>18</v>
      </c>
      <c r="AF20" s="34">
        <f>'LPR - Test'!C109</f>
        <v>-0.63722800000000002</v>
      </c>
      <c r="AG20" s="34">
        <f>'LPR - Test'!D109</f>
        <v>3.977E-5</v>
      </c>
      <c r="AH20" s="34">
        <f>'LPR - Test'!E109</f>
        <v>-6.4460000000000006E-4</v>
      </c>
      <c r="AI20" s="34">
        <f>'LPR - Test'!F109</f>
        <v>655.20000000000005</v>
      </c>
      <c r="AJ20" s="34">
        <f>'LPR - Test'!G109</f>
        <v>14.34</v>
      </c>
    </row>
    <row r="21" spans="1:36" x14ac:dyDescent="0.35">
      <c r="A21" s="48">
        <v>19</v>
      </c>
      <c r="B21" s="34">
        <f>'LPR - Test'!C110</f>
        <v>-0.67135</v>
      </c>
      <c r="C21" s="34">
        <f>'LPR - Test'!D110</f>
        <v>7.2180000000000003E-5</v>
      </c>
      <c r="D21" s="34">
        <f>'LPR - Test'!E110</f>
        <v>-6.7599999999999995E-4</v>
      </c>
      <c r="E21" s="36">
        <f>'LPR - Test'!F110</f>
        <v>360.9</v>
      </c>
      <c r="F21" s="51">
        <f>'LPR - Test'!G110</f>
        <v>26.04</v>
      </c>
      <c r="G21" s="48">
        <v>19</v>
      </c>
      <c r="H21" s="34">
        <f>'LPR - Test'!C111</f>
        <v>-0.66813299999999998</v>
      </c>
      <c r="I21" s="34">
        <f>'LPR - Test'!D111</f>
        <v>7.2489999999999992E-5</v>
      </c>
      <c r="J21" s="34">
        <f>'LPR - Test'!E111</f>
        <v>-6.7440000000000002E-4</v>
      </c>
      <c r="K21" s="56">
        <f>'LPR - Test'!F111</f>
        <v>359.4</v>
      </c>
      <c r="L21" s="51">
        <f>'LPR - Test'!G111</f>
        <v>26.15</v>
      </c>
      <c r="M21" s="49">
        <v>19</v>
      </c>
      <c r="N21" s="34">
        <f>'LPR - Test'!C112</f>
        <v>-0.66796900000000003</v>
      </c>
      <c r="O21" s="34">
        <f>'LPR - Test'!D112</f>
        <v>7.1069999999999995E-5</v>
      </c>
      <c r="P21" s="34">
        <f>'LPR - Test'!E112</f>
        <v>-6.7410000000000007E-4</v>
      </c>
      <c r="Q21" s="34">
        <f>'LPR - Test'!F112</f>
        <v>366.6</v>
      </c>
      <c r="R21" s="34">
        <f>'LPR - Test'!G112</f>
        <v>25.64</v>
      </c>
      <c r="S21" s="4">
        <v>19</v>
      </c>
      <c r="T21" s="34">
        <f>'LPR - Test'!C113</f>
        <v>-0.67731200000000003</v>
      </c>
      <c r="U21" s="34">
        <f>'LPR - Test'!D113</f>
        <v>5.1409999999999997E-5</v>
      </c>
      <c r="V21" s="34">
        <f>'LPR - Test'!E113</f>
        <v>-6.8300000000000001E-4</v>
      </c>
      <c r="W21" s="34">
        <f>'LPR - Test'!F113</f>
        <v>506.8</v>
      </c>
      <c r="X21" s="34">
        <f>'LPR - Test'!G113</f>
        <v>18.54</v>
      </c>
      <c r="Y21" s="4">
        <v>19</v>
      </c>
      <c r="Z21" s="34">
        <f>'LPR - Test'!C114</f>
        <v>-0.67235599999999995</v>
      </c>
      <c r="AA21" s="34">
        <f>'LPR - Test'!D114</f>
        <v>5.1530000000000003E-5</v>
      </c>
      <c r="AB21" s="34">
        <f>'LPR - Test'!E114</f>
        <v>-6.797000000000001E-4</v>
      </c>
      <c r="AC21" s="34">
        <f>'LPR - Test'!F114</f>
        <v>505.6</v>
      </c>
      <c r="AD21" s="34">
        <f>'LPR - Test'!G114</f>
        <v>18.59</v>
      </c>
      <c r="AE21" s="4">
        <v>19</v>
      </c>
      <c r="AF21" s="34">
        <f>'LPR - Test'!C115</f>
        <v>-0.66964699999999999</v>
      </c>
      <c r="AG21" s="34">
        <f>'LPR - Test'!D115</f>
        <v>5.9579999999999995E-5</v>
      </c>
      <c r="AH21" s="34">
        <f>'LPR - Test'!E115</f>
        <v>-6.7710000000000003E-4</v>
      </c>
      <c r="AI21" s="34">
        <f>'LPR - Test'!F115</f>
        <v>437.3</v>
      </c>
      <c r="AJ21" s="34">
        <f>'LPR - Test'!G115</f>
        <v>21.49</v>
      </c>
    </row>
    <row r="22" spans="1:36" x14ac:dyDescent="0.35">
      <c r="A22" s="48">
        <v>20</v>
      </c>
      <c r="B22" s="34">
        <f>'LPR - Test'!C116</f>
        <v>-0.60070800000000002</v>
      </c>
      <c r="C22" s="34">
        <f>'LPR - Test'!D116</f>
        <v>6.7169999999999996E-5</v>
      </c>
      <c r="D22" s="34">
        <f>'LPR - Test'!E116</f>
        <v>-6.0529999999999991E-4</v>
      </c>
      <c r="E22" s="36">
        <f>'LPR - Test'!F116</f>
        <v>387.9</v>
      </c>
      <c r="F22" s="51">
        <f>'LPR - Test'!G116</f>
        <v>24.23</v>
      </c>
      <c r="G22" s="48">
        <v>20</v>
      </c>
      <c r="H22" s="34">
        <f>'LPR - Test'!C117</f>
        <v>-0.59734699999999996</v>
      </c>
      <c r="I22" s="34">
        <f>'LPR - Test'!D117</f>
        <v>6.437999999999999E-5</v>
      </c>
      <c r="J22" s="34">
        <f>'LPR - Test'!E117</f>
        <v>-6.0349999999999998E-4</v>
      </c>
      <c r="K22" s="56">
        <f>'LPR - Test'!F117</f>
        <v>404.7</v>
      </c>
      <c r="L22" s="51">
        <f>'LPR - Test'!G117</f>
        <v>23.22</v>
      </c>
      <c r="M22" s="49">
        <v>20</v>
      </c>
      <c r="N22" s="34">
        <f>'LPR - Test'!C118</f>
        <v>-0.59657899999999997</v>
      </c>
      <c r="O22" s="34">
        <f>'LPR - Test'!D118</f>
        <v>6.9880000000000002E-5</v>
      </c>
      <c r="P22" s="34">
        <f>'LPR - Test'!E118</f>
        <v>-6.0260000000000001E-4</v>
      </c>
      <c r="Q22" s="34">
        <f>'LPR - Test'!F118</f>
        <v>372.8</v>
      </c>
      <c r="R22" s="34">
        <f>'LPR - Test'!G118</f>
        <v>25.2</v>
      </c>
      <c r="S22" s="4">
        <v>20</v>
      </c>
      <c r="T22" s="34">
        <f>'LPR - Test'!C119</f>
        <v>-0.60691399999999995</v>
      </c>
      <c r="U22" s="34">
        <f>'LPR - Test'!D119</f>
        <v>4.9750000000000003E-5</v>
      </c>
      <c r="V22" s="34">
        <f>'LPR - Test'!E119</f>
        <v>-6.1220000000000003E-4</v>
      </c>
      <c r="W22" s="34">
        <f>'LPR - Test'!F119</f>
        <v>523.70000000000005</v>
      </c>
      <c r="X22" s="34">
        <f>'LPR - Test'!G119</f>
        <v>17.95</v>
      </c>
      <c r="Y22" s="4">
        <v>20</v>
      </c>
      <c r="Z22" s="34">
        <f>'LPR - Test'!C120</f>
        <v>-0.60264899999999999</v>
      </c>
      <c r="AA22" s="34">
        <f>'LPR - Test'!D120</f>
        <v>5.1049999999999994E-5</v>
      </c>
      <c r="AB22" s="34">
        <f>'LPR - Test'!E120</f>
        <v>-6.0960000000000007E-4</v>
      </c>
      <c r="AC22" s="34">
        <f>'LPR - Test'!F120</f>
        <v>510.3</v>
      </c>
      <c r="AD22" s="34">
        <f>'LPR - Test'!G120</f>
        <v>18.41</v>
      </c>
      <c r="AE22" s="4">
        <v>20</v>
      </c>
      <c r="AF22" s="34">
        <f>'LPR - Test'!C121</f>
        <v>-0.59935000000000005</v>
      </c>
      <c r="AG22" s="34">
        <f>'LPR - Test'!D121</f>
        <v>5.4599999999999999E-5</v>
      </c>
      <c r="AH22" s="34">
        <f>'LPR - Test'!E121</f>
        <v>-6.0629999999999994E-4</v>
      </c>
      <c r="AI22" s="34">
        <f>'LPR - Test'!F121</f>
        <v>477.2</v>
      </c>
      <c r="AJ22" s="34">
        <f>'LPR - Test'!G121</f>
        <v>19.690000000000001</v>
      </c>
    </row>
    <row r="23" spans="1:36" x14ac:dyDescent="0.35">
      <c r="A23" s="48">
        <v>21</v>
      </c>
      <c r="B23" s="34">
        <f>'LPR - Test'!C122</f>
        <v>-0.60436800000000002</v>
      </c>
      <c r="C23" s="34">
        <f>'LPR - Test'!D122</f>
        <v>6.5590000000000001E-5</v>
      </c>
      <c r="D23" s="34">
        <f>'LPR - Test'!E122</f>
        <v>-6.087E-4</v>
      </c>
      <c r="E23" s="36">
        <f>'LPR - Test'!F122</f>
        <v>397.2</v>
      </c>
      <c r="F23" s="51">
        <f>'LPR - Test'!G122</f>
        <v>23.66</v>
      </c>
      <c r="G23" s="48">
        <v>21</v>
      </c>
      <c r="H23" s="34">
        <f>'LPR - Test'!C123</f>
        <v>-0.601271</v>
      </c>
      <c r="I23" s="34">
        <f>'LPR - Test'!D123</f>
        <v>6.7319999999999999E-5</v>
      </c>
      <c r="J23" s="34">
        <f>'LPR - Test'!E123</f>
        <v>-6.068E-4</v>
      </c>
      <c r="K23" s="56">
        <f>'LPR - Test'!F123</f>
        <v>387</v>
      </c>
      <c r="L23" s="51">
        <f>'LPR - Test'!G123</f>
        <v>24.28</v>
      </c>
      <c r="M23" s="49">
        <v>21</v>
      </c>
      <c r="N23" s="34">
        <f>'LPR - Test'!C124</f>
        <v>-0.59848699999999999</v>
      </c>
      <c r="O23" s="34">
        <f>'LPR - Test'!D124</f>
        <v>6.2360000000000006E-5</v>
      </c>
      <c r="P23" s="34">
        <f>'LPR - Test'!E124</f>
        <v>-6.0439999999999995E-4</v>
      </c>
      <c r="Q23" s="34">
        <f>'LPR - Test'!F124</f>
        <v>417.8</v>
      </c>
      <c r="R23" s="34">
        <f>'LPR - Test'!G124</f>
        <v>22.49</v>
      </c>
      <c r="S23" s="4">
        <v>21</v>
      </c>
      <c r="T23" s="34">
        <f>'LPR - Test'!C125</f>
        <v>-0.61632399999999998</v>
      </c>
      <c r="U23" s="34">
        <f>'LPR - Test'!D125</f>
        <v>5.3990000000000003E-5</v>
      </c>
      <c r="V23" s="34">
        <f>'LPR - Test'!E125</f>
        <v>-6.2160000000000004E-4</v>
      </c>
      <c r="W23" s="34">
        <f>'LPR - Test'!F125</f>
        <v>482.6</v>
      </c>
      <c r="X23" s="34">
        <f>'LPR - Test'!G125</f>
        <v>19.47</v>
      </c>
      <c r="Y23" s="4">
        <v>21</v>
      </c>
      <c r="Z23" s="34">
        <f>'LPR - Test'!C126</f>
        <v>-0.61121499999999995</v>
      </c>
      <c r="AA23" s="34">
        <f>'LPR - Test'!D126</f>
        <v>5.02E-5</v>
      </c>
      <c r="AB23" s="34">
        <f>'LPR - Test'!E126</f>
        <v>-6.1810000000000001E-4</v>
      </c>
      <c r="AC23" s="34">
        <f>'LPR - Test'!F126</f>
        <v>519</v>
      </c>
      <c r="AD23" s="34">
        <f>'LPR - Test'!G126</f>
        <v>18.11</v>
      </c>
      <c r="AE23" s="4">
        <v>21</v>
      </c>
      <c r="AF23" s="34">
        <f>'LPR - Test'!C127</f>
        <v>-0.60629299999999997</v>
      </c>
      <c r="AG23" s="34">
        <f>'LPR - Test'!D127</f>
        <v>5.6909999999999996E-5</v>
      </c>
      <c r="AH23" s="34">
        <f>'LPR - Test'!E127</f>
        <v>-6.1279999999999993E-4</v>
      </c>
      <c r="AI23" s="34">
        <f>'LPR - Test'!F127</f>
        <v>457.8</v>
      </c>
      <c r="AJ23" s="34">
        <f>'LPR - Test'!G127</f>
        <v>20.53</v>
      </c>
    </row>
    <row r="24" spans="1:36" x14ac:dyDescent="0.35">
      <c r="A24" s="48">
        <v>22</v>
      </c>
      <c r="B24" s="34">
        <f>'LPR - Test'!C128</f>
        <v>-0.58948699999999998</v>
      </c>
      <c r="C24" s="34">
        <f>'LPR - Test'!D128</f>
        <v>6.3839999999999999E-5</v>
      </c>
      <c r="D24" s="34">
        <f>'LPR - Test'!E128</f>
        <v>-5.9410000000000008E-4</v>
      </c>
      <c r="E24" s="36">
        <f>'LPR - Test'!F128</f>
        <v>408.1</v>
      </c>
      <c r="F24" s="51">
        <f>'LPR - Test'!G128</f>
        <v>23.03</v>
      </c>
      <c r="G24" s="48">
        <v>22</v>
      </c>
      <c r="H24" s="34">
        <f>'LPR - Test'!C129</f>
        <v>-0.58712299999999995</v>
      </c>
      <c r="I24" s="34">
        <f>'LPR - Test'!D129</f>
        <v>7.5730000000000008E-5</v>
      </c>
      <c r="J24" s="34">
        <f>'LPR - Test'!E129</f>
        <v>-5.9220000000000008E-4</v>
      </c>
      <c r="K24" s="56">
        <f>'LPR - Test'!F129</f>
        <v>344</v>
      </c>
      <c r="L24" s="51">
        <f>'LPR - Test'!G129</f>
        <v>27.32</v>
      </c>
      <c r="M24" s="49">
        <v>22</v>
      </c>
      <c r="N24" s="34">
        <f>'LPR - Test'!C130</f>
        <v>-0.58563600000000005</v>
      </c>
      <c r="O24" s="34">
        <f>'LPR - Test'!D130</f>
        <v>7.0150000000000011E-5</v>
      </c>
      <c r="P24" s="34">
        <f>'LPR - Test'!E130</f>
        <v>-5.9160000000000007E-4</v>
      </c>
      <c r="Q24" s="34">
        <f>'LPR - Test'!F130</f>
        <v>371.4</v>
      </c>
      <c r="R24" s="34">
        <f>'LPR - Test'!G130</f>
        <v>25.3</v>
      </c>
      <c r="S24" s="4">
        <v>22</v>
      </c>
      <c r="T24" s="34">
        <f>'LPR - Test'!C131</f>
        <v>-0.59845199999999998</v>
      </c>
      <c r="U24" s="34">
        <f>'LPR - Test'!D131</f>
        <v>6.1069999999999996E-5</v>
      </c>
      <c r="V24" s="34">
        <f>'LPR - Test'!E131</f>
        <v>-6.0300000000000002E-4</v>
      </c>
      <c r="W24" s="34">
        <f>'LPR - Test'!F131</f>
        <v>426.6</v>
      </c>
      <c r="X24" s="34">
        <f>'LPR - Test'!G131</f>
        <v>22.03</v>
      </c>
      <c r="Y24" s="4">
        <v>22</v>
      </c>
      <c r="Z24" s="34">
        <f>'LPR - Test'!C132</f>
        <v>-0.59430300000000003</v>
      </c>
      <c r="AA24" s="34">
        <f>'LPR - Test'!D132</f>
        <v>6.1710000000000004E-5</v>
      </c>
      <c r="AB24" s="34">
        <f>'LPR - Test'!E132</f>
        <v>-6.0090000000000002E-4</v>
      </c>
      <c r="AC24" s="34">
        <f>'LPR - Test'!F132</f>
        <v>422.2</v>
      </c>
      <c r="AD24" s="34">
        <f>'LPR - Test'!G132</f>
        <v>22.26</v>
      </c>
      <c r="AE24" s="4">
        <v>22</v>
      </c>
      <c r="AF24" s="34">
        <f>'LPR - Test'!C133</f>
        <v>-0.59032300000000004</v>
      </c>
      <c r="AG24" s="34">
        <f>'LPR - Test'!D133</f>
        <v>6.4120000000000003E-5</v>
      </c>
      <c r="AH24" s="34">
        <f>'LPR - Test'!E133</f>
        <v>-5.9650000000000002E-4</v>
      </c>
      <c r="AI24" s="34">
        <f>'LPR - Test'!F133</f>
        <v>406.3</v>
      </c>
      <c r="AJ24" s="34">
        <f>'LPR - Test'!G133</f>
        <v>23.13</v>
      </c>
    </row>
    <row r="25" spans="1:36" x14ac:dyDescent="0.35">
      <c r="A25" s="48">
        <v>23</v>
      </c>
      <c r="B25" s="34">
        <f>'LPR - Test'!C134</f>
        <v>-0.57695300000000005</v>
      </c>
      <c r="C25" s="34">
        <f>'LPR - Test'!D134</f>
        <v>6.6270000000000001E-5</v>
      </c>
      <c r="D25" s="34">
        <f>'LPR - Test'!E134</f>
        <v>-5.8129999999999998E-4</v>
      </c>
      <c r="E25" s="36">
        <f>'LPR - Test'!F134</f>
        <v>393.1</v>
      </c>
      <c r="F25" s="51">
        <f>'LPR - Test'!G134</f>
        <v>23.9</v>
      </c>
      <c r="G25" s="48">
        <v>23</v>
      </c>
      <c r="H25" s="34">
        <f>'LPR - Test'!C135</f>
        <v>-0.57460599999999995</v>
      </c>
      <c r="I25" s="34">
        <f>'LPR - Test'!D135</f>
        <v>7.3739999999999995E-5</v>
      </c>
      <c r="J25" s="34">
        <f>'LPR - Test'!E135</f>
        <v>-5.8020000000000001E-4</v>
      </c>
      <c r="K25" s="56">
        <f>'LPR - Test'!F135</f>
        <v>353.3</v>
      </c>
      <c r="L25" s="51">
        <f>'LPR - Test'!G135</f>
        <v>26.6</v>
      </c>
      <c r="M25" s="49">
        <v>23</v>
      </c>
      <c r="N25" s="34">
        <f>'LPR - Test'!C136</f>
        <v>-0.57339899999999999</v>
      </c>
      <c r="O25" s="34">
        <f>'LPR - Test'!D136</f>
        <v>7.0049999999999995E-5</v>
      </c>
      <c r="P25" s="34">
        <f>'LPR - Test'!E136</f>
        <v>-5.8010000000000006E-4</v>
      </c>
      <c r="Q25" s="34">
        <f>'LPR - Test'!F136</f>
        <v>371.9</v>
      </c>
      <c r="R25" s="34">
        <f>'LPR - Test'!G136</f>
        <v>25.27</v>
      </c>
      <c r="S25" s="4">
        <v>23</v>
      </c>
      <c r="T25" s="34">
        <f>'LPR - Test'!C137</f>
        <v>-0.58790200000000004</v>
      </c>
      <c r="U25" s="34">
        <f>'LPR - Test'!D137</f>
        <v>6.0060000000000004E-5</v>
      </c>
      <c r="V25" s="34">
        <f>'LPR - Test'!E137</f>
        <v>-5.9279999999999999E-4</v>
      </c>
      <c r="W25" s="34">
        <f>'LPR - Test'!F137</f>
        <v>433.8</v>
      </c>
      <c r="X25" s="34">
        <f>'LPR - Test'!G137</f>
        <v>21.66</v>
      </c>
      <c r="Y25" s="4">
        <v>23</v>
      </c>
      <c r="Z25" s="34">
        <f>'LPR - Test'!C138</f>
        <v>-0.58373600000000003</v>
      </c>
      <c r="AA25" s="34">
        <f>'LPR - Test'!D138</f>
        <v>5.7770000000000004E-5</v>
      </c>
      <c r="AB25" s="34">
        <f>'LPR - Test'!E138</f>
        <v>-5.9060000000000004E-4</v>
      </c>
      <c r="AC25" s="34">
        <f>'LPR - Test'!F138</f>
        <v>451</v>
      </c>
      <c r="AD25" s="34">
        <f>'LPR - Test'!G138</f>
        <v>20.84</v>
      </c>
      <c r="AE25" s="4">
        <v>23</v>
      </c>
      <c r="AF25" s="34">
        <f>'LPR - Test'!C139</f>
        <v>-0.57925899999999997</v>
      </c>
      <c r="AG25" s="34">
        <f>'LPR - Test'!D139</f>
        <v>6.1610000000000001E-5</v>
      </c>
      <c r="AH25" s="34">
        <f>'LPR - Test'!E139</f>
        <v>-5.8589999999999998E-4</v>
      </c>
      <c r="AI25" s="34">
        <f>'LPR - Test'!F139</f>
        <v>422.8</v>
      </c>
      <c r="AJ25" s="34">
        <f>'LPR - Test'!G139</f>
        <v>22.22</v>
      </c>
    </row>
    <row r="26" spans="1:36" x14ac:dyDescent="0.35">
      <c r="A26" s="48">
        <v>24</v>
      </c>
      <c r="B26" s="34">
        <f>'LPR - Test'!C140</f>
        <v>-0.58416000000000001</v>
      </c>
      <c r="C26" s="34">
        <f>'LPR - Test'!D140</f>
        <v>6.3590000000000006E-5</v>
      </c>
      <c r="D26" s="34">
        <f>'LPR - Test'!E140</f>
        <v>-5.888E-4</v>
      </c>
      <c r="E26" s="36">
        <f>'LPR - Test'!F140</f>
        <v>409.7</v>
      </c>
      <c r="F26" s="51">
        <f>'LPR - Test'!G140</f>
        <v>22.94</v>
      </c>
      <c r="G26" s="48">
        <v>24</v>
      </c>
      <c r="H26" s="34">
        <f>'LPR - Test'!C141</f>
        <v>-0.58085500000000001</v>
      </c>
      <c r="I26" s="34">
        <f>'LPR - Test'!D141</f>
        <v>6.9159999999999995E-5</v>
      </c>
      <c r="J26" s="34">
        <f>'LPR - Test'!E141</f>
        <v>-5.8629999999999999E-4</v>
      </c>
      <c r="K26" s="56">
        <f>'LPR - Test'!F141</f>
        <v>376.7</v>
      </c>
      <c r="L26" s="51">
        <f>'LPR - Test'!G141</f>
        <v>24.95</v>
      </c>
      <c r="M26" s="49">
        <v>24</v>
      </c>
      <c r="N26" s="34">
        <f>'LPR - Test'!C142</f>
        <v>-0.57874700000000001</v>
      </c>
      <c r="O26" s="34">
        <f>'LPR - Test'!D142</f>
        <v>6.2030000000000001E-5</v>
      </c>
      <c r="P26" s="34">
        <f>'LPR - Test'!E142</f>
        <v>-5.8500000000000002E-4</v>
      </c>
      <c r="Q26" s="34">
        <f>'LPR - Test'!F142</f>
        <v>420</v>
      </c>
      <c r="R26" s="34">
        <f>'LPR - Test'!G142</f>
        <v>22.38</v>
      </c>
      <c r="S26" s="4">
        <v>24</v>
      </c>
      <c r="T26" s="34">
        <f>'LPR - Test'!C143</f>
        <v>-0.59495100000000001</v>
      </c>
      <c r="U26" s="34">
        <f>'LPR - Test'!D143</f>
        <v>5.8450000000000005E-5</v>
      </c>
      <c r="V26" s="34">
        <f>'LPR - Test'!E143</f>
        <v>-6.0020000000000006E-4</v>
      </c>
      <c r="W26" s="34">
        <f>'LPR - Test'!F143</f>
        <v>445.7</v>
      </c>
      <c r="X26" s="34">
        <f>'LPR - Test'!G143</f>
        <v>21.08</v>
      </c>
      <c r="Y26" s="4">
        <v>24</v>
      </c>
      <c r="Z26" s="34">
        <f>'LPR - Test'!C144</f>
        <v>-0.58993300000000004</v>
      </c>
      <c r="AA26" s="34">
        <f>'LPR - Test'!D144</f>
        <v>5.6200000000000004E-5</v>
      </c>
      <c r="AB26" s="34">
        <f>'LPR - Test'!E144</f>
        <v>-5.9639999999999997E-4</v>
      </c>
      <c r="AC26" s="34">
        <f>'LPR - Test'!F144</f>
        <v>463.6</v>
      </c>
      <c r="AD26" s="34">
        <f>'LPR - Test'!G144</f>
        <v>20.27</v>
      </c>
      <c r="AE26" s="4">
        <v>24</v>
      </c>
      <c r="AF26" s="34">
        <f>'LPR - Test'!C145</f>
        <v>-0.58443500000000004</v>
      </c>
      <c r="AG26" s="34">
        <f>'LPR - Test'!D145</f>
        <v>6.2059999999999999E-5</v>
      </c>
      <c r="AH26" s="34">
        <f>'LPR - Test'!E145</f>
        <v>-5.909E-4</v>
      </c>
      <c r="AI26" s="34">
        <f>'LPR - Test'!F145</f>
        <v>419.8</v>
      </c>
      <c r="AJ26" s="34">
        <f>'LPR - Test'!G145</f>
        <v>22.39</v>
      </c>
    </row>
    <row r="27" spans="1:36" x14ac:dyDescent="0.35">
      <c r="A27" s="48">
        <v>25</v>
      </c>
      <c r="B27" s="34">
        <f>'LPR - Test'!C146</f>
        <v>-0.57358799999999999</v>
      </c>
      <c r="C27" s="34">
        <f>'LPR - Test'!D146</f>
        <v>6.437999999999999E-5</v>
      </c>
      <c r="D27" s="34">
        <f>'LPR - Test'!E146</f>
        <v>-5.7790000000000001E-4</v>
      </c>
      <c r="E27" s="36">
        <f>'LPR - Test'!F146</f>
        <v>404.7</v>
      </c>
      <c r="F27" s="51">
        <f>'LPR - Test'!G146</f>
        <v>23.22</v>
      </c>
      <c r="G27" s="48">
        <v>25</v>
      </c>
      <c r="H27" s="34">
        <f>'LPR - Test'!C147</f>
        <v>-0.57209500000000002</v>
      </c>
      <c r="I27" s="34">
        <f>'LPR - Test'!D147</f>
        <v>7.879000000000001E-5</v>
      </c>
      <c r="J27" s="34">
        <f>'LPR - Test'!E147</f>
        <v>-5.7720000000000004E-4</v>
      </c>
      <c r="K27" s="56">
        <f>'LPR - Test'!F147</f>
        <v>330.7</v>
      </c>
      <c r="L27" s="51">
        <f>'LPR - Test'!G147</f>
        <v>28.42</v>
      </c>
      <c r="M27" s="49">
        <v>25</v>
      </c>
      <c r="N27" s="34">
        <f>'LPR - Test'!C148</f>
        <v>-0.57122499999999998</v>
      </c>
      <c r="O27" s="34">
        <f>'LPR - Test'!D148</f>
        <v>7.340999999999999E-5</v>
      </c>
      <c r="P27" s="34">
        <f>'LPR - Test'!E148</f>
        <v>-5.7779999999999995E-4</v>
      </c>
      <c r="Q27" s="34">
        <f>'LPR - Test'!F148</f>
        <v>354.9</v>
      </c>
      <c r="R27" s="34">
        <f>'LPR - Test'!G148</f>
        <v>26.48</v>
      </c>
      <c r="S27" s="4">
        <v>25</v>
      </c>
      <c r="T27" s="34">
        <f>'LPR - Test'!C149</f>
        <v>-0.591391</v>
      </c>
      <c r="U27" s="34">
        <f>'LPR - Test'!D149</f>
        <v>6.7340000000000002E-5</v>
      </c>
      <c r="V27" s="34">
        <f>'LPR - Test'!E149</f>
        <v>-5.9629999999999991E-4</v>
      </c>
      <c r="W27" s="34">
        <f>'LPR - Test'!F149</f>
        <v>386.9</v>
      </c>
      <c r="X27" s="34">
        <f>'LPR - Test'!G149</f>
        <v>24.29</v>
      </c>
      <c r="Y27" s="4">
        <v>25</v>
      </c>
      <c r="Z27" s="34">
        <f>'LPR - Test'!C150</f>
        <v>-0.587723</v>
      </c>
      <c r="AA27" s="34">
        <f>'LPR - Test'!D150</f>
        <v>7.0420000000000007E-5</v>
      </c>
      <c r="AB27" s="34">
        <f>'LPR - Test'!E150</f>
        <v>-5.9429999999999997E-4</v>
      </c>
      <c r="AC27" s="34">
        <f>'LPR - Test'!F150</f>
        <v>369.9</v>
      </c>
      <c r="AD27" s="34">
        <f>'LPR - Test'!G150</f>
        <v>25.4</v>
      </c>
      <c r="AE27" s="4">
        <v>25</v>
      </c>
      <c r="AF27" s="34">
        <f>'LPR - Test'!C151</f>
        <v>-0.58377000000000001</v>
      </c>
      <c r="AG27" s="34">
        <f>'LPR - Test'!D151</f>
        <v>6.9319999999999994E-5</v>
      </c>
      <c r="AH27" s="34">
        <f>'LPR - Test'!E151</f>
        <v>-5.8989999999999997E-4</v>
      </c>
      <c r="AI27" s="34">
        <f>'LPR - Test'!F151</f>
        <v>375.9</v>
      </c>
      <c r="AJ27" s="34">
        <f>'LPR - Test'!G151</f>
        <v>25</v>
      </c>
    </row>
    <row r="28" spans="1:36" x14ac:dyDescent="0.35">
      <c r="A28" s="48">
        <v>26</v>
      </c>
      <c r="B28" s="34">
        <f>'LPR - Test'!C152</f>
        <v>-0.57677900000000004</v>
      </c>
      <c r="C28" s="34">
        <f>'LPR - Test'!D152</f>
        <v>1.5930000000000002E-4</v>
      </c>
      <c r="D28" s="34">
        <f>'LPR - Test'!E152</f>
        <v>-5.7810000000000001E-4</v>
      </c>
      <c r="E28" s="36">
        <f>'LPR - Test'!F152</f>
        <v>163.5</v>
      </c>
      <c r="F28" s="51">
        <f>'LPR - Test'!G152</f>
        <v>57.46</v>
      </c>
      <c r="G28" s="48">
        <v>26</v>
      </c>
      <c r="H28" s="34">
        <f>'LPR - Test'!C153</f>
        <v>-0.57252800000000004</v>
      </c>
      <c r="I28" s="34">
        <f>'LPR - Test'!D153</f>
        <v>1.2420000000000001E-4</v>
      </c>
      <c r="J28" s="34">
        <f>'LPR - Test'!E153</f>
        <v>-5.7390000000000002E-4</v>
      </c>
      <c r="K28" s="56">
        <f>'LPR - Test'!F153</f>
        <v>209.8</v>
      </c>
      <c r="L28" s="51">
        <f>'LPR - Test'!G153</f>
        <v>44.79</v>
      </c>
      <c r="M28" s="49">
        <v>26</v>
      </c>
      <c r="N28" s="34">
        <f>'LPR - Test'!C154</f>
        <v>-0.57199</v>
      </c>
      <c r="O28" s="34">
        <f>'LPR - Test'!D154</f>
        <v>1.1970000000000001E-4</v>
      </c>
      <c r="P28" s="34">
        <f>'LPR - Test'!E154</f>
        <v>-5.7510000000000005E-4</v>
      </c>
      <c r="Q28" s="34">
        <f>'LPR - Test'!F154</f>
        <v>217.7</v>
      </c>
      <c r="R28" s="34">
        <f>'LPR - Test'!G154</f>
        <v>43.16</v>
      </c>
      <c r="S28" s="4">
        <v>26</v>
      </c>
      <c r="T28" s="34">
        <f>'LPR - Test'!C155</f>
        <v>-0.58019500000000002</v>
      </c>
      <c r="U28" s="34">
        <f>'LPR - Test'!D155</f>
        <v>1.606E-4</v>
      </c>
      <c r="V28" s="34">
        <f>'LPR - Test'!E155</f>
        <v>-5.8270000000000001E-4</v>
      </c>
      <c r="W28" s="34">
        <f>'LPR - Test'!F155</f>
        <v>162.30000000000001</v>
      </c>
      <c r="X28" s="34">
        <f>'LPR - Test'!G155</f>
        <v>57.92</v>
      </c>
      <c r="Y28" s="4">
        <v>26</v>
      </c>
      <c r="Z28" s="34">
        <f>'LPR - Test'!C156</f>
        <v>-0.58115300000000003</v>
      </c>
      <c r="AA28" s="34">
        <f>'LPR - Test'!D156</f>
        <v>1.451E-4</v>
      </c>
      <c r="AB28" s="34">
        <f>'LPR - Test'!E156</f>
        <v>-5.8370000000000004E-4</v>
      </c>
      <c r="AC28" s="34">
        <f>'LPR - Test'!F156</f>
        <v>179.5</v>
      </c>
      <c r="AD28" s="34">
        <f>'LPR - Test'!G156</f>
        <v>52.34</v>
      </c>
      <c r="AE28" s="4">
        <v>26</v>
      </c>
      <c r="AF28" s="34">
        <f>'LPR - Test'!C157</f>
        <v>-0.57779599999999998</v>
      </c>
      <c r="AG28" s="34">
        <f>'LPR - Test'!D157</f>
        <v>1.1070000000000001E-4</v>
      </c>
      <c r="AH28" s="34">
        <f>'LPR - Test'!E157</f>
        <v>-5.7989999999999995E-4</v>
      </c>
      <c r="AI28" s="34">
        <f>'LPR - Test'!F157</f>
        <v>235.4</v>
      </c>
      <c r="AJ28" s="34">
        <f>'LPR - Test'!G157</f>
        <v>39.909999999999997</v>
      </c>
    </row>
    <row r="29" spans="1:36" x14ac:dyDescent="0.35">
      <c r="A29" s="48">
        <v>27</v>
      </c>
      <c r="B29" s="34">
        <f>'LPR - Test'!C158</f>
        <v>-0.591862</v>
      </c>
      <c r="C29" s="34">
        <f>'LPR - Test'!D158</f>
        <v>1.08E-4</v>
      </c>
      <c r="D29" s="34">
        <f>'LPR - Test'!E158</f>
        <v>-5.9349999999999995E-4</v>
      </c>
      <c r="E29" s="36">
        <f>'LPR - Test'!F158</f>
        <v>241.3</v>
      </c>
      <c r="F29" s="51">
        <f>'LPR - Test'!G158</f>
        <v>38.950000000000003</v>
      </c>
      <c r="G29" s="48">
        <v>27</v>
      </c>
      <c r="H29" s="34">
        <f>'LPR - Test'!C159</f>
        <v>-0.59406599999999998</v>
      </c>
      <c r="I29" s="34">
        <f>'LPR - Test'!D159</f>
        <v>1.0609999999999999E-4</v>
      </c>
      <c r="J29" s="34">
        <f>'LPR - Test'!E159</f>
        <v>-5.953E-4</v>
      </c>
      <c r="K29" s="56">
        <f>'LPR - Test'!F159</f>
        <v>245.6</v>
      </c>
      <c r="L29" s="51">
        <f>'LPR - Test'!G159</f>
        <v>38.26</v>
      </c>
      <c r="M29" s="49">
        <v>27</v>
      </c>
      <c r="N29" s="34">
        <f>'LPR - Test'!C160</f>
        <v>-0.59309299999999998</v>
      </c>
      <c r="O29" s="34">
        <f>'LPR - Test'!D160</f>
        <v>1.3619999999999998E-4</v>
      </c>
      <c r="P29" s="34">
        <f>'LPR - Test'!E160</f>
        <v>-5.953E-4</v>
      </c>
      <c r="Q29" s="34">
        <f>'LPR - Test'!F160</f>
        <v>191.3</v>
      </c>
      <c r="R29" s="34">
        <f>'LPR - Test'!G160</f>
        <v>49.13</v>
      </c>
      <c r="S29" s="4">
        <v>27</v>
      </c>
      <c r="T29" s="34">
        <f>'LPR - Test'!C161</f>
        <v>-0.60336999999999996</v>
      </c>
      <c r="U29" s="34">
        <f>'LPR - Test'!D161</f>
        <v>1.083E-4</v>
      </c>
      <c r="V29" s="34">
        <f>'LPR - Test'!E161</f>
        <v>-6.0490000000000001E-4</v>
      </c>
      <c r="W29" s="34">
        <f>'LPR - Test'!F161</f>
        <v>240.5</v>
      </c>
      <c r="X29" s="34">
        <f>'LPR - Test'!G161</f>
        <v>39.07</v>
      </c>
      <c r="Y29" s="4">
        <v>27</v>
      </c>
      <c r="Z29" s="34">
        <f>'LPR - Test'!C162</f>
        <v>-0.60012799999999999</v>
      </c>
      <c r="AA29" s="34">
        <f>'LPR - Test'!D162</f>
        <v>1.12E-4</v>
      </c>
      <c r="AB29" s="34">
        <f>'LPR - Test'!E162</f>
        <v>-6.0170000000000004E-4</v>
      </c>
      <c r="AC29" s="34">
        <f>'LPR - Test'!F162</f>
        <v>232.6</v>
      </c>
      <c r="AD29" s="34">
        <f>'LPR - Test'!G162</f>
        <v>40.409999999999997</v>
      </c>
      <c r="AE29" s="4">
        <v>27</v>
      </c>
      <c r="AF29" s="34">
        <f>'LPR - Test'!C163</f>
        <v>-0.59562499999999996</v>
      </c>
      <c r="AG29" s="34">
        <f>'LPR - Test'!D163</f>
        <v>1.3190000000000001E-4</v>
      </c>
      <c r="AH29" s="34">
        <f>'LPR - Test'!E163</f>
        <v>-5.9729999999999994E-4</v>
      </c>
      <c r="AI29" s="34">
        <f>'LPR - Test'!F163</f>
        <v>197.5</v>
      </c>
      <c r="AJ29" s="34">
        <f>'LPR - Test'!G163</f>
        <v>47.58</v>
      </c>
    </row>
    <row r="30" spans="1:36" ht="15" thickBot="1" x14ac:dyDescent="0.4">
      <c r="A30" s="55">
        <v>28</v>
      </c>
      <c r="B30" s="34">
        <f>'LPR - Test'!C164</f>
        <v>-0.59628999999999999</v>
      </c>
      <c r="C30" s="34">
        <f>'LPR - Test'!D164</f>
        <v>5.6840000000000005E-5</v>
      </c>
      <c r="D30" s="34">
        <f>'LPR - Test'!E164</f>
        <v>-5.9829999999999996E-4</v>
      </c>
      <c r="E30" s="36">
        <f>'LPR - Test'!F164</f>
        <v>458.3</v>
      </c>
      <c r="F30" s="51">
        <f>'LPR - Test'!G164</f>
        <v>20.5</v>
      </c>
      <c r="G30" s="55">
        <v>28</v>
      </c>
      <c r="H30" s="34">
        <f>'LPR - Test'!C165</f>
        <v>-0.59489400000000003</v>
      </c>
      <c r="I30" s="34">
        <f>'LPR - Test'!D165</f>
        <v>6.0590000000000001E-5</v>
      </c>
      <c r="J30" s="34">
        <f>'LPR - Test'!E165</f>
        <v>-5.9710000000000004E-4</v>
      </c>
      <c r="K30" s="56">
        <f>'LPR - Test'!F165</f>
        <v>430</v>
      </c>
      <c r="L30" s="51">
        <f>'LPR - Test'!G165</f>
        <v>21.85</v>
      </c>
      <c r="M30" s="57">
        <v>28</v>
      </c>
      <c r="N30" s="34">
        <f>'LPR - Test'!C166</f>
        <v>-0.60391399999999995</v>
      </c>
      <c r="O30" s="34">
        <f>'LPR - Test'!D166</f>
        <v>6.9330000000000002E-5</v>
      </c>
      <c r="P30" s="34">
        <f>'LPR - Test'!E166</f>
        <v>-6.0820000000000004E-4</v>
      </c>
      <c r="Q30" s="34">
        <f>'LPR - Test'!F166</f>
        <v>375.8</v>
      </c>
      <c r="R30" s="34">
        <f>'LPR - Test'!G166</f>
        <v>25.01</v>
      </c>
      <c r="S30" s="5">
        <v>28</v>
      </c>
      <c r="T30" s="34">
        <f>'LPR - Test'!C167</f>
        <v>-0.60297199999999995</v>
      </c>
      <c r="U30" s="34">
        <f>'LPR - Test'!D167</f>
        <v>4.7560000000000005E-5</v>
      </c>
      <c r="V30" s="34">
        <f>'LPR - Test'!E167</f>
        <v>-6.062000000000001E-4</v>
      </c>
      <c r="W30" s="34">
        <f>'LPR - Test'!F167</f>
        <v>547.79999999999995</v>
      </c>
      <c r="X30" s="34">
        <f>'LPR - Test'!G167</f>
        <v>17.16</v>
      </c>
      <c r="Y30" s="5">
        <v>28</v>
      </c>
      <c r="Z30" s="34">
        <f>'LPR - Test'!C168</f>
        <v>-0.59998499999999999</v>
      </c>
      <c r="AA30" s="34">
        <f>'LPR - Test'!D168</f>
        <v>6.0149999999999998E-5</v>
      </c>
      <c r="AB30" s="34">
        <f>'LPR - Test'!E168</f>
        <v>-6.0349999999999998E-4</v>
      </c>
      <c r="AC30" s="34">
        <f>'LPR - Test'!F168</f>
        <v>433.2</v>
      </c>
      <c r="AD30" s="34">
        <f>'LPR - Test'!G168</f>
        <v>21.7</v>
      </c>
      <c r="AE30" s="5">
        <v>28</v>
      </c>
      <c r="AF30" s="34">
        <f>'LPR - Test'!C169</f>
        <v>-0.59811000000000003</v>
      </c>
      <c r="AG30" s="34">
        <f>'LPR - Test'!D169</f>
        <v>6.5699999999999998E-5</v>
      </c>
      <c r="AH30" s="34">
        <f>'LPR - Test'!E169</f>
        <v>-6.0039999999999996E-4</v>
      </c>
      <c r="AI30" s="34">
        <f>'LPR - Test'!F169</f>
        <v>396.6</v>
      </c>
      <c r="AJ30" s="34">
        <f>'LPR - Test'!G169</f>
        <v>23.7</v>
      </c>
    </row>
  </sheetData>
  <mergeCells count="6">
    <mergeCell ref="AE1:AJ1"/>
    <mergeCell ref="A1:F1"/>
    <mergeCell ref="G1:L1"/>
    <mergeCell ref="M1:R1"/>
    <mergeCell ref="S1:X1"/>
    <mergeCell ref="Y1:AD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3" ma:contentTypeDescription="Create a new document." ma:contentTypeScope="" ma:versionID="b000822bce0c8245bf46e36eb897d63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bca445d7be2e910399db064a45e380fc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FF9AA6-9665-4044-BE91-070ECCFD48B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ae29b9e6-39ef-407d-9b98-92634ef6d948"/>
    <ds:schemaRef ds:uri="c69f59ab-6318-43f7-8784-08f95587e98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0BFA662-D486-4125-91A9-F2276C99DF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CA4203-7EA4-4229-B17B-11C3601F9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LPR - Control</vt:lpstr>
      <vt:lpstr>Control - Analysis</vt:lpstr>
      <vt:lpstr>LPR - Test</vt:lpstr>
      <vt:lpstr>Test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2022-01-12T15:36:38Z</dcterms:created>
  <dcterms:modified xsi:type="dcterms:W3CDTF">2024-03-20T15:02:44Z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